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Gran Prix Cup" sheetId="1" r:id="rId1"/>
    <sheet name="Esordienti A" sheetId="2" r:id="rId2"/>
    <sheet name="Esordienti B" sheetId="3" r:id="rId3"/>
    <sheet name="Esordienti C" sheetId="4" r:id="rId4"/>
  </sheets>
  <definedNames>
    <definedName name="_xlnm.Print_Area" localSheetId="1">'Esordienti A'!$A$65:$P$83</definedName>
    <definedName name="_xlnm.Print_Area" localSheetId="2">'Esordienti B'!$A$9:$P$37</definedName>
    <definedName name="_xlnm.Print_Area" localSheetId="3">'Esordienti C'!$A$7:$P$114</definedName>
    <definedName name="_xlnm.Print_Area" localSheetId="0">'Gran Prix Cup'!$A$1:$J$20</definedName>
  </definedNames>
  <calcPr fullCalcOnLoad="1"/>
</workbook>
</file>

<file path=xl/sharedStrings.xml><?xml version="1.0" encoding="utf-8"?>
<sst xmlns="http://schemas.openxmlformats.org/spreadsheetml/2006/main" count="1048" uniqueCount="494">
  <si>
    <t>ESORDIENTI  "B" FEMMINILE</t>
  </si>
  <si>
    <t>ESORDIENTI  "B"  MASCHILE</t>
  </si>
  <si>
    <t>GARE</t>
  </si>
  <si>
    <t>Punti</t>
  </si>
  <si>
    <t>Classif.</t>
  </si>
  <si>
    <t>BONUS</t>
  </si>
  <si>
    <t>ESORDIENTI  "C"  MASCHILE</t>
  </si>
  <si>
    <t>Atl. Casalguidi</t>
  </si>
  <si>
    <t>ESORDIENTI  "A" FEMMINILE</t>
  </si>
  <si>
    <t>ESORDIENTI  "A" MASCHILE</t>
  </si>
  <si>
    <t>PUNTEGGIO : 200 punti al primo + 20 punti per ogni concorrente partecipante (anche se di altra provincia) ; a scalare poi di 30 punti (nelle gare su pista si prende il miglior punteggio tabellare)</t>
  </si>
  <si>
    <t>ESORDIENTI  "C"  FEMMINILE</t>
  </si>
  <si>
    <t>Atl. Borgo a Buggiano</t>
  </si>
  <si>
    <t>PREMIAZIONE : i primi 10 di ogni categoria</t>
  </si>
  <si>
    <t>Atl. Monsummanese</t>
  </si>
  <si>
    <t>TOTALE</t>
  </si>
  <si>
    <t>ESORDIENTI C</t>
  </si>
  <si>
    <r>
      <t xml:space="preserve">ESORDIENTI </t>
    </r>
    <r>
      <rPr>
        <b/>
        <strike/>
        <sz val="8"/>
        <rFont val="Arial"/>
        <family val="2"/>
      </rPr>
      <t>B</t>
    </r>
  </si>
  <si>
    <t>Esordienti A M</t>
  </si>
  <si>
    <t>Esordienti A F</t>
  </si>
  <si>
    <t>Esordienti B M</t>
  </si>
  <si>
    <t>Esordienti B F</t>
  </si>
  <si>
    <t>Esordienti C M</t>
  </si>
  <si>
    <t>Esordienti C F</t>
  </si>
  <si>
    <t>Il Club degli Atleti Quarrata</t>
  </si>
  <si>
    <t>Società</t>
  </si>
  <si>
    <t>Categoria</t>
  </si>
  <si>
    <t>TOTALE x singola manifest.</t>
  </si>
  <si>
    <t>Partecipanti x gara</t>
  </si>
  <si>
    <t>PARTECIPANTI PER SINGOLA MANIFESTAZIONE  (*)</t>
  </si>
  <si>
    <t>(*) Solo quelli rientranti nel Gran Prix Montalbano . Non sono considerati gli atleti di società non appartenenti alle province di Prato e Pistoia</t>
  </si>
  <si>
    <t>e quelli degli Istituti Scolastici che hanno aderito al Progetto Montalbano. Questi atleti concorrono comunque a calcolare il punteggio delle singole gare.</t>
  </si>
  <si>
    <t>Atl. Pescia</t>
  </si>
  <si>
    <t xml:space="preserve">REGOLAMENTO : vengono sommati i 3 migliori risultati per categoria  </t>
  </si>
  <si>
    <t>TOTALE ISCRITTI</t>
  </si>
  <si>
    <t>num. Iscritti</t>
  </si>
  <si>
    <t>TOTALE PARTECIPANTI ISCRITTI AL GRAN PRIX MONTALBANO</t>
  </si>
  <si>
    <t>ESORDIENTI A</t>
  </si>
  <si>
    <t>GRAN PRIX CUP  "DELCORO ROBERTO" per Società</t>
  </si>
  <si>
    <t>SARA</t>
  </si>
  <si>
    <t>GABRIELE</t>
  </si>
  <si>
    <t>PIETRO</t>
  </si>
  <si>
    <t>MARCO</t>
  </si>
  <si>
    <t>MATTEO</t>
  </si>
  <si>
    <t>ANDREA</t>
  </si>
  <si>
    <t>TOMMASO</t>
  </si>
  <si>
    <t>RICCARDO</t>
  </si>
  <si>
    <t>NICCOLO'</t>
  </si>
  <si>
    <t>ALESSIO</t>
  </si>
  <si>
    <t>BIANCA</t>
  </si>
  <si>
    <t>ALESSANDRO</t>
  </si>
  <si>
    <t>LEONARDO</t>
  </si>
  <si>
    <t>GIULIA</t>
  </si>
  <si>
    <t>Atleti extra gran prix</t>
  </si>
  <si>
    <t>Atletica Prato</t>
  </si>
  <si>
    <t>ATLETICA CASALGUIDI</t>
  </si>
  <si>
    <t>ATLETICA PISTOIA</t>
  </si>
  <si>
    <t>Atleti\Gara</t>
  </si>
  <si>
    <t>MATTIA</t>
  </si>
  <si>
    <t>ATL. MONSUMMANESE</t>
  </si>
  <si>
    <t>ATLETICA PRATO</t>
  </si>
  <si>
    <t>GIOVANNI</t>
  </si>
  <si>
    <t>FRANCESCO</t>
  </si>
  <si>
    <t>LORENZO</t>
  </si>
  <si>
    <t>ATLETICA CARIPL PT</t>
  </si>
  <si>
    <t xml:space="preserve">                                                      </t>
  </si>
  <si>
    <t>ATL. PRATO</t>
  </si>
  <si>
    <t>ATL. CASALGUIDI</t>
  </si>
  <si>
    <t>ATL. PESCIA</t>
  </si>
  <si>
    <t>ALBERTO</t>
  </si>
  <si>
    <t>CLUB DEGLI ATLETI</t>
  </si>
  <si>
    <t>FILIPPO</t>
  </si>
  <si>
    <t>VIOLA</t>
  </si>
  <si>
    <t>INNOCENTI</t>
  </si>
  <si>
    <t>ELIA</t>
  </si>
  <si>
    <t xml:space="preserve">REGOLAMENTO :7 migliori risultati + Bonus 150 p.ti a chi ha fatto tutte le 8 prove  </t>
  </si>
  <si>
    <t xml:space="preserve">CLASSIFICA : Entrano nella classifica finale coloro che hanno partecipato ad almeno 5 gare (in caso di pari merito conta chi ha piu gare  e poi vale il punteggio più alto) </t>
  </si>
  <si>
    <t>EMANUELE</t>
  </si>
  <si>
    <t>CHIESA</t>
  </si>
  <si>
    <t>MERCALDO</t>
  </si>
  <si>
    <t>TESI</t>
  </si>
  <si>
    <t>NANNINI</t>
  </si>
  <si>
    <t>PAOLO</t>
  </si>
  <si>
    <t>BETTAZZI</t>
  </si>
  <si>
    <t>ATL. BORGO A BUGGIANO</t>
  </si>
  <si>
    <t>ROMANELLI</t>
  </si>
  <si>
    <t>MELLE</t>
  </si>
  <si>
    <t>MARTA</t>
  </si>
  <si>
    <t>BELLANDI</t>
  </si>
  <si>
    <t>JENNIFER</t>
  </si>
  <si>
    <t>DENISE</t>
  </si>
  <si>
    <t>ATLETI</t>
  </si>
  <si>
    <t>EDOARDO</t>
  </si>
  <si>
    <t>BASTO</t>
  </si>
  <si>
    <t>NESI</t>
  </si>
  <si>
    <t>DUCCIO</t>
  </si>
  <si>
    <t>DAVIDE</t>
  </si>
  <si>
    <t>GIORGIO</t>
  </si>
  <si>
    <t>SQUARCINI</t>
  </si>
  <si>
    <t>BIANCHI</t>
  </si>
  <si>
    <t>SAMUELE</t>
  </si>
  <si>
    <t>CLAUDIO</t>
  </si>
  <si>
    <t>GIULIO</t>
  </si>
  <si>
    <t>AURORA</t>
  </si>
  <si>
    <t>LARI</t>
  </si>
  <si>
    <t>Vincitore</t>
  </si>
  <si>
    <t>Seconda</t>
  </si>
  <si>
    <t>Terza</t>
  </si>
  <si>
    <t>Atl Casalguidi</t>
  </si>
  <si>
    <t>Atl. Caripl PT</t>
  </si>
  <si>
    <t>Atl. Prato</t>
  </si>
  <si>
    <t>Atl. Caripit PT</t>
  </si>
  <si>
    <t>ALP Prato</t>
  </si>
  <si>
    <t>Atl. Pistoia</t>
  </si>
  <si>
    <t>ASC S. Fedi</t>
  </si>
  <si>
    <t>VITTORIA</t>
  </si>
  <si>
    <t>CATERINA</t>
  </si>
  <si>
    <t>Atletica Aglianese</t>
  </si>
  <si>
    <t>Atl.Borgo a B.no</t>
  </si>
  <si>
    <t>AMADORI</t>
  </si>
  <si>
    <t>GIACOMELLI</t>
  </si>
  <si>
    <t>DE SIMONE</t>
  </si>
  <si>
    <t xml:space="preserve">LA MONTAGNA </t>
  </si>
  <si>
    <t>MOTTILLO</t>
  </si>
  <si>
    <t>ALICE</t>
  </si>
  <si>
    <t>PICCININI</t>
  </si>
  <si>
    <t>EMILIO</t>
  </si>
  <si>
    <t>CIOMEI</t>
  </si>
  <si>
    <t>GIOELE</t>
  </si>
  <si>
    <t>YURI</t>
  </si>
  <si>
    <t>RADI</t>
  </si>
  <si>
    <t>ROMUALDI</t>
  </si>
  <si>
    <t>BEVILACQUA</t>
  </si>
  <si>
    <t>ATL. AGLIANESE</t>
  </si>
  <si>
    <t>ALESSIA</t>
  </si>
  <si>
    <t>ATL. MONSUMMANO</t>
  </si>
  <si>
    <t xml:space="preserve">AMADORI </t>
  </si>
  <si>
    <t>PELA'</t>
  </si>
  <si>
    <t>MASSIMILIANO</t>
  </si>
  <si>
    <t>NELLI</t>
  </si>
  <si>
    <t>GAIA</t>
  </si>
  <si>
    <t>JACOPO</t>
  </si>
  <si>
    <t>GIUSTI</t>
  </si>
  <si>
    <t>Statistiche Piazzamenti</t>
  </si>
  <si>
    <t>Primo Posto</t>
  </si>
  <si>
    <t>Secondo Posto</t>
  </si>
  <si>
    <t>Terzo Posto</t>
  </si>
  <si>
    <t>CLUB DEGLI ATLETI Quarrata</t>
  </si>
  <si>
    <t>ATLETICA PESCIA</t>
  </si>
  <si>
    <t>ASC S. FEDI Pistoia</t>
  </si>
  <si>
    <t>ALBO D'ORO GRAN PRIX CUP "DEL CORO ROBERTO"</t>
  </si>
  <si>
    <t>Sede Premiazione</t>
  </si>
  <si>
    <t>Casalguidi</t>
  </si>
  <si>
    <t>Prato</t>
  </si>
  <si>
    <t>Quarrata</t>
  </si>
  <si>
    <t>Atleti Partecipanti</t>
  </si>
  <si>
    <t>Prove</t>
  </si>
  <si>
    <t>ERNESTO</t>
  </si>
  <si>
    <t>GIADA</t>
  </si>
  <si>
    <t>IOANNA</t>
  </si>
  <si>
    <t>CALISTRI</t>
  </si>
  <si>
    <t>BARTOLESI</t>
  </si>
  <si>
    <t>VENTURI</t>
  </si>
  <si>
    <t>LAPO</t>
  </si>
  <si>
    <t xml:space="preserve">BARDELLI </t>
  </si>
  <si>
    <t>MAGDALENA</t>
  </si>
  <si>
    <t xml:space="preserve">MELLE </t>
  </si>
  <si>
    <t>LINDA</t>
  </si>
  <si>
    <t>BANCHELLI</t>
  </si>
  <si>
    <t>FIAMMA</t>
  </si>
  <si>
    <t xml:space="preserve">MORELLI </t>
  </si>
  <si>
    <t>ZACCARIA</t>
  </si>
  <si>
    <t>BOTTAINI</t>
  </si>
  <si>
    <t>LANIGRA</t>
  </si>
  <si>
    <t>IODICE</t>
  </si>
  <si>
    <t>REALI</t>
  </si>
  <si>
    <t>COSIMO</t>
  </si>
  <si>
    <t>BUTI</t>
  </si>
  <si>
    <t>VANESSA</t>
  </si>
  <si>
    <t>FROMBOLI</t>
  </si>
  <si>
    <t>CASTROGIOVANNI</t>
  </si>
  <si>
    <t>BAROSCO</t>
  </si>
  <si>
    <t>ENEA</t>
  </si>
  <si>
    <t>PANIGADA</t>
  </si>
  <si>
    <t>MATHIAS</t>
  </si>
  <si>
    <t>LOUIS FRANCISCO</t>
  </si>
  <si>
    <t>COSTA</t>
  </si>
  <si>
    <t>BALESTRI</t>
  </si>
  <si>
    <t>BONDI</t>
  </si>
  <si>
    <t>NICOLA</t>
  </si>
  <si>
    <t>GIRALDI</t>
  </si>
  <si>
    <t>CAIAZZO</t>
  </si>
  <si>
    <t>VALENTINO</t>
  </si>
  <si>
    <t>BOLAFFI</t>
  </si>
  <si>
    <t xml:space="preserve">GRAZZINI </t>
  </si>
  <si>
    <t>LUCA</t>
  </si>
  <si>
    <t>D'ANGELO</t>
  </si>
  <si>
    <t>FRISOLI</t>
  </si>
  <si>
    <t>BOTTEGA</t>
  </si>
  <si>
    <t>MAZZONI</t>
  </si>
  <si>
    <t xml:space="preserve">INNOCENTI </t>
  </si>
  <si>
    <t>GIANASSI</t>
  </si>
  <si>
    <t>MAGAZZINI</t>
  </si>
  <si>
    <t>TAHIRI</t>
  </si>
  <si>
    <t>SOFIA</t>
  </si>
  <si>
    <t>PANICHI</t>
  </si>
  <si>
    <t>FROSINI</t>
  </si>
  <si>
    <t>CINELLI</t>
  </si>
  <si>
    <t>RAVAGLI</t>
  </si>
  <si>
    <t>VITTORIO</t>
  </si>
  <si>
    <t>BARDAZZI</t>
  </si>
  <si>
    <t>DAMIANI</t>
  </si>
  <si>
    <t>NOCETTI</t>
  </si>
  <si>
    <t>MICHELANGELO</t>
  </si>
  <si>
    <t>COLLINI</t>
  </si>
  <si>
    <t>AIAZZI</t>
  </si>
  <si>
    <t>PIACENTI</t>
  </si>
  <si>
    <t>TROMBACCO</t>
  </si>
  <si>
    <t>GORI</t>
  </si>
  <si>
    <t>LUDOVICA</t>
  </si>
  <si>
    <t>DARIO</t>
  </si>
  <si>
    <t>DALLA ROSA</t>
  </si>
  <si>
    <t>PAPINI</t>
  </si>
  <si>
    <t>NICCOLAI</t>
  </si>
  <si>
    <t>CLEMENTE</t>
  </si>
  <si>
    <t>PERUGINI</t>
  </si>
  <si>
    <t>BRACHI</t>
  </si>
  <si>
    <t>ISABELLA</t>
  </si>
  <si>
    <t xml:space="preserve">PUNTAROLI </t>
  </si>
  <si>
    <t>GRETA</t>
  </si>
  <si>
    <t>PELLEGRINOTTI</t>
  </si>
  <si>
    <t>SILVIA</t>
  </si>
  <si>
    <t>BALDACCI</t>
  </si>
  <si>
    <t>DI PACE</t>
  </si>
  <si>
    <t>DAVINI</t>
  </si>
  <si>
    <t>GIANNETTI</t>
  </si>
  <si>
    <t>PACCAGNINI</t>
  </si>
  <si>
    <t>MEONI</t>
  </si>
  <si>
    <t>BARONCELLI</t>
  </si>
  <si>
    <t>MARIA CATERINA</t>
  </si>
  <si>
    <t>IANNELLI</t>
  </si>
  <si>
    <t>DIDDI</t>
  </si>
  <si>
    <t>DAMIANO</t>
  </si>
  <si>
    <t>D'ALESSANDRO</t>
  </si>
  <si>
    <t>NICOLAS</t>
  </si>
  <si>
    <t>CLUB ATLETI QUARRATA</t>
  </si>
  <si>
    <t>PAGNI</t>
  </si>
  <si>
    <t>ELETTRA</t>
  </si>
  <si>
    <t xml:space="preserve">               GRAN PRIX MONTALBANO ESORDIENTI 2019</t>
  </si>
  <si>
    <t>13\01\19 Campestre Santonuovo</t>
  </si>
  <si>
    <t>19\01\19 Campestre Prato</t>
  </si>
  <si>
    <t>03\03\19 Indoor Casalguidi</t>
  </si>
  <si>
    <t>17\03\19 Staffetta Quarrata</t>
  </si>
  <si>
    <t>GRAN PRIX MONTALBANO ESORDIENTI 2019</t>
  </si>
  <si>
    <t>PISTOIA ATLETICA 1983</t>
  </si>
  <si>
    <t xml:space="preserve">PECCHI </t>
  </si>
  <si>
    <t>Anni Nascita 2012\2013</t>
  </si>
  <si>
    <t>PENELOPE</t>
  </si>
  <si>
    <t>PISANESCHI</t>
  </si>
  <si>
    <t xml:space="preserve">CHIODINI </t>
  </si>
  <si>
    <t>ADA</t>
  </si>
  <si>
    <t>SCHIANO</t>
  </si>
  <si>
    <t>SPATARO</t>
  </si>
  <si>
    <t>DUMI</t>
  </si>
  <si>
    <t>KEVIN</t>
  </si>
  <si>
    <t>LAMKAJ</t>
  </si>
  <si>
    <t>VICTOR</t>
  </si>
  <si>
    <t>BELLUCCI</t>
  </si>
  <si>
    <t>2014 (fg)</t>
  </si>
  <si>
    <t>CAMPIONE</t>
  </si>
  <si>
    <t>PALTRACCA</t>
  </si>
  <si>
    <t>MIRKO</t>
  </si>
  <si>
    <t>BOCCHICCHIO</t>
  </si>
  <si>
    <t>MARTINO</t>
  </si>
  <si>
    <t>SFORZI</t>
  </si>
  <si>
    <t>CAPECCHI</t>
  </si>
  <si>
    <t>FERATAJ</t>
  </si>
  <si>
    <t>FLAVIO</t>
  </si>
  <si>
    <t>BELLI</t>
  </si>
  <si>
    <t>CIATTINI</t>
  </si>
  <si>
    <t>RAFFAELE</t>
  </si>
  <si>
    <t>MORLANDO</t>
  </si>
  <si>
    <t>AMATO</t>
  </si>
  <si>
    <t>GERI</t>
  </si>
  <si>
    <t>SORRI</t>
  </si>
  <si>
    <t xml:space="preserve">CIATTI </t>
  </si>
  <si>
    <t>BOF</t>
  </si>
  <si>
    <t>TUCCI</t>
  </si>
  <si>
    <t>CECCONI</t>
  </si>
  <si>
    <t>CHRISTIAN</t>
  </si>
  <si>
    <t>BANDONI</t>
  </si>
  <si>
    <t>RANFAGNI</t>
  </si>
  <si>
    <t>GALEOTTI</t>
  </si>
  <si>
    <t>FIORENZA</t>
  </si>
  <si>
    <t>ROCCA</t>
  </si>
  <si>
    <t>MAZZETTI</t>
  </si>
  <si>
    <t>SHEKHAR</t>
  </si>
  <si>
    <t>SALILLARI</t>
  </si>
  <si>
    <t>DE CRISTOFORO</t>
  </si>
  <si>
    <t>GRAGNANI</t>
  </si>
  <si>
    <t>BUCCHI</t>
  </si>
  <si>
    <t xml:space="preserve">MELANI </t>
  </si>
  <si>
    <t>FORASTIERO</t>
  </si>
  <si>
    <t>TARABUGI</t>
  </si>
  <si>
    <t>GARGINI</t>
  </si>
  <si>
    <t>RINDI</t>
  </si>
  <si>
    <t>FALCONE</t>
  </si>
  <si>
    <t>LAVINIA</t>
  </si>
  <si>
    <t>RIGHI</t>
  </si>
  <si>
    <t>EURIDICE</t>
  </si>
  <si>
    <t xml:space="preserve">BOSCHI </t>
  </si>
  <si>
    <t>ADELE</t>
  </si>
  <si>
    <t>MONGATTI</t>
  </si>
  <si>
    <t>DELIA</t>
  </si>
  <si>
    <t>SANTINI</t>
  </si>
  <si>
    <t>SANDRA</t>
  </si>
  <si>
    <t>FABBIANELLI</t>
  </si>
  <si>
    <t>ALMA</t>
  </si>
  <si>
    <t>TURCHI</t>
  </si>
  <si>
    <t>MELISSA</t>
  </si>
  <si>
    <t xml:space="preserve">DE ROSA </t>
  </si>
  <si>
    <t>SOPHIE</t>
  </si>
  <si>
    <t>IANNACCONE</t>
  </si>
  <si>
    <t>LAURA</t>
  </si>
  <si>
    <t>ANDREONI</t>
  </si>
  <si>
    <t>BONACCHI</t>
  </si>
  <si>
    <t>ADAM LEONARDO</t>
  </si>
  <si>
    <t>NATOLI</t>
  </si>
  <si>
    <t>EDOARDO LAPO</t>
  </si>
  <si>
    <t>SINIBALDI</t>
  </si>
  <si>
    <t>CURCIO</t>
  </si>
  <si>
    <t>BETTI</t>
  </si>
  <si>
    <t>RAVALLI</t>
  </si>
  <si>
    <t>GIACOMO</t>
  </si>
  <si>
    <t>OTTOLINA</t>
  </si>
  <si>
    <t>RACHELE</t>
  </si>
  <si>
    <t>SOLDI</t>
  </si>
  <si>
    <t>NICASTRO</t>
  </si>
  <si>
    <t>EMMA</t>
  </si>
  <si>
    <t>IANDIORIO</t>
  </si>
  <si>
    <t>CRISTIAN</t>
  </si>
  <si>
    <t>FIASCHI</t>
  </si>
  <si>
    <t>TRINCI</t>
  </si>
  <si>
    <t>MAVERICK</t>
  </si>
  <si>
    <t>BROKS</t>
  </si>
  <si>
    <t>FABIO</t>
  </si>
  <si>
    <t>PERSICO</t>
  </si>
  <si>
    <t>LETIZIA</t>
  </si>
  <si>
    <t>ADELAIDE</t>
  </si>
  <si>
    <t>VANNELLI</t>
  </si>
  <si>
    <t>ATL. MONTECATINI MARATHON</t>
  </si>
  <si>
    <t>PASQUINELLI</t>
  </si>
  <si>
    <t>BENEDETTA</t>
  </si>
  <si>
    <t>SMAJLAJ</t>
  </si>
  <si>
    <t>NOEMI</t>
  </si>
  <si>
    <t>LAVORINI</t>
  </si>
  <si>
    <t>AMBRA</t>
  </si>
  <si>
    <t>CORSINI</t>
  </si>
  <si>
    <t>BARROCCI</t>
  </si>
  <si>
    <t>BRIANNA</t>
  </si>
  <si>
    <t>SILVESTRI</t>
  </si>
  <si>
    <t>SIMONI</t>
  </si>
  <si>
    <t>WAFDY</t>
  </si>
  <si>
    <t>RAYAN</t>
  </si>
  <si>
    <t>VENTURA</t>
  </si>
  <si>
    <t>POTENTI</t>
  </si>
  <si>
    <t>MARINI</t>
  </si>
  <si>
    <t>TASSI</t>
  </si>
  <si>
    <t>DE SERVI</t>
  </si>
  <si>
    <t>MARCELLI</t>
  </si>
  <si>
    <t>PARENTI</t>
  </si>
  <si>
    <t>GABRIEL</t>
  </si>
  <si>
    <t>CRESCI</t>
  </si>
  <si>
    <t>IACOPO</t>
  </si>
  <si>
    <t>MAIOLO</t>
  </si>
  <si>
    <t>GIANMARCO</t>
  </si>
  <si>
    <t>BRESCHI</t>
  </si>
  <si>
    <t>AVEMBUAH</t>
  </si>
  <si>
    <t>AISOSA</t>
  </si>
  <si>
    <t>LAZZARI</t>
  </si>
  <si>
    <t>SEGHETTI</t>
  </si>
  <si>
    <t>DIOVANE</t>
  </si>
  <si>
    <t>SABRINA</t>
  </si>
  <si>
    <t>MAZZOLA</t>
  </si>
  <si>
    <t>CHIARA</t>
  </si>
  <si>
    <t>RIANI</t>
  </si>
  <si>
    <t>RAMI</t>
  </si>
  <si>
    <t>DI GIANNI</t>
  </si>
  <si>
    <t>RICCI</t>
  </si>
  <si>
    <t>FATTORINI</t>
  </si>
  <si>
    <t>SABIA</t>
  </si>
  <si>
    <t>ZENO</t>
  </si>
  <si>
    <t>CUPI</t>
  </si>
  <si>
    <t>MELANI</t>
  </si>
  <si>
    <t>FARNARARO</t>
  </si>
  <si>
    <t>LUCHETTI</t>
  </si>
  <si>
    <t>SOPHIA VITTORIA</t>
  </si>
  <si>
    <t>CAIO</t>
  </si>
  <si>
    <t>VALENTINA</t>
  </si>
  <si>
    <t>BRENDA</t>
  </si>
  <si>
    <t>INGOGLIA</t>
  </si>
  <si>
    <t>LUISA</t>
  </si>
  <si>
    <t>CLEA</t>
  </si>
  <si>
    <t>GRIFASI</t>
  </si>
  <si>
    <t>TOZZI</t>
  </si>
  <si>
    <t>TERRENI</t>
  </si>
  <si>
    <t>VAGAGGINI</t>
  </si>
  <si>
    <t>MINIATI</t>
  </si>
  <si>
    <t>ETTORE</t>
  </si>
  <si>
    <t xml:space="preserve">DIANA </t>
  </si>
  <si>
    <t xml:space="preserve">NICOLE </t>
  </si>
  <si>
    <t>MARTELLI</t>
  </si>
  <si>
    <t>MENNINI</t>
  </si>
  <si>
    <t>ERCOLINI</t>
  </si>
  <si>
    <t>PIUBENI</t>
  </si>
  <si>
    <t>MASSENZO</t>
  </si>
  <si>
    <t>PERLA</t>
  </si>
  <si>
    <t>LOCATELLI</t>
  </si>
  <si>
    <t>Pistoia Atletica 1983</t>
  </si>
  <si>
    <t>Atl. Montecatini Marat.</t>
  </si>
  <si>
    <t>DI FEDE</t>
  </si>
  <si>
    <t>PACO</t>
  </si>
  <si>
    <t>MARTINI</t>
  </si>
  <si>
    <t>PUGGELLI</t>
  </si>
  <si>
    <t>VANNUCCINI</t>
  </si>
  <si>
    <t>D'IORIO</t>
  </si>
  <si>
    <t>PARUBI</t>
  </si>
  <si>
    <t>GRAZZINI</t>
  </si>
  <si>
    <t>SGUANCI</t>
  </si>
  <si>
    <t>BARTOLETTI</t>
  </si>
  <si>
    <t>ANNA</t>
  </si>
  <si>
    <t>DINI</t>
  </si>
  <si>
    <t>BIAGINI</t>
  </si>
  <si>
    <t xml:space="preserve">01\05\19 Quarrata  Pista </t>
  </si>
  <si>
    <t>DOLFI</t>
  </si>
  <si>
    <t>VENTURINI</t>
  </si>
  <si>
    <t>DIMITRI</t>
  </si>
  <si>
    <t>BACCI</t>
  </si>
  <si>
    <t>PANE</t>
  </si>
  <si>
    <t>DIEGO</t>
  </si>
  <si>
    <t>VAGNOLI</t>
  </si>
  <si>
    <t>21\09\19 Prato</t>
  </si>
  <si>
    <t xml:space="preserve">12\09\19 Pistoia Pista </t>
  </si>
  <si>
    <t>LENZI</t>
  </si>
  <si>
    <t>SCORCELLETTI</t>
  </si>
  <si>
    <t>FRIDA</t>
  </si>
  <si>
    <t>BALLI</t>
  </si>
  <si>
    <t>CALAFA'</t>
  </si>
  <si>
    <t>NERI</t>
  </si>
  <si>
    <t>PISTOIATLETICA 1983</t>
  </si>
  <si>
    <t>DI FINI</t>
  </si>
  <si>
    <t>PORTA</t>
  </si>
  <si>
    <t>FRANCESCONI</t>
  </si>
  <si>
    <t xml:space="preserve">MEI </t>
  </si>
  <si>
    <t>MORICONI</t>
  </si>
  <si>
    <t>2014 fg</t>
  </si>
  <si>
    <t xml:space="preserve">CAROBBI </t>
  </si>
  <si>
    <t>D'ANDRIA</t>
  </si>
  <si>
    <t>IRENE</t>
  </si>
  <si>
    <t>BENEFORTI</t>
  </si>
  <si>
    <t>GOVEREANU</t>
  </si>
  <si>
    <t>JESSICA MARIA</t>
  </si>
  <si>
    <t>PAOLETTI</t>
  </si>
  <si>
    <t>ISABEL</t>
  </si>
  <si>
    <t>2015 FG</t>
  </si>
  <si>
    <t>GINEVRA</t>
  </si>
  <si>
    <t>06\10\19 Quarrata Pista</t>
  </si>
  <si>
    <t>GUAZZINI</t>
  </si>
  <si>
    <t>2014 FG</t>
  </si>
  <si>
    <t>VITALI</t>
  </si>
  <si>
    <t>MARTINA</t>
  </si>
  <si>
    <t>TERESA</t>
  </si>
  <si>
    <t>BRONDOLONE</t>
  </si>
  <si>
    <t>MILLO</t>
  </si>
  <si>
    <t>LANFRANCO</t>
  </si>
  <si>
    <t>GIOIA</t>
  </si>
  <si>
    <t>MONSIGNORI</t>
  </si>
  <si>
    <t>PELLI</t>
  </si>
  <si>
    <t>TIZIANO</t>
  </si>
  <si>
    <t>STORA</t>
  </si>
  <si>
    <t>AZZURRA</t>
  </si>
  <si>
    <t xml:space="preserve">DONATI </t>
  </si>
  <si>
    <t>LENSI</t>
  </si>
  <si>
    <t>MASSARO</t>
  </si>
  <si>
    <t>WARD</t>
  </si>
  <si>
    <t xml:space="preserve">ADAM  </t>
  </si>
  <si>
    <t>TOMASELLI</t>
  </si>
  <si>
    <t>LUPO</t>
  </si>
  <si>
    <t>ATENA</t>
  </si>
  <si>
    <t>BARDELLI</t>
  </si>
  <si>
    <t>CIANI</t>
  </si>
  <si>
    <t>LAZZERI</t>
  </si>
  <si>
    <t>MANUEL</t>
  </si>
  <si>
    <t xml:space="preserve">                                          DOPO  8 PROVE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</si>
</sst>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66">
    <font>
      <sz val="10"/>
      <name val="Arial"/>
      <family val="0"/>
    </font>
    <font>
      <sz val="8"/>
      <name val="Arial"/>
      <family val="2"/>
    </font>
    <font>
      <u val="single"/>
      <sz val="20"/>
      <name val="Arial"/>
      <family val="2"/>
    </font>
    <font>
      <u val="single"/>
      <sz val="18"/>
      <name val="Arial"/>
      <family val="2"/>
    </font>
    <font>
      <u val="single"/>
      <sz val="8"/>
      <name val="Arial"/>
      <family val="2"/>
    </font>
    <font>
      <u val="single"/>
      <sz val="14"/>
      <name val="Arial"/>
      <family val="2"/>
    </font>
    <font>
      <u val="single"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i/>
      <sz val="10"/>
      <color indexed="12"/>
      <name val="Tahoma"/>
      <family val="2"/>
    </font>
    <font>
      <b/>
      <i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trike/>
      <sz val="8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29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24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0" fillId="0" borderId="10" xfId="48" applyFont="1" applyBorder="1">
      <alignment/>
      <protection/>
    </xf>
    <xf numFmtId="0" fontId="30" fillId="0" borderId="10" xfId="48" applyFont="1" applyBorder="1" applyAlignment="1">
      <alignment horizontal="center"/>
      <protection/>
    </xf>
    <xf numFmtId="0" fontId="31" fillId="0" borderId="10" xfId="48" applyFont="1" applyBorder="1">
      <alignment/>
      <protection/>
    </xf>
    <xf numFmtId="0" fontId="32" fillId="0" borderId="10" xfId="48" applyFont="1" applyBorder="1">
      <alignment/>
      <protection/>
    </xf>
    <xf numFmtId="0" fontId="32" fillId="0" borderId="10" xfId="48" applyFont="1" applyBorder="1" applyAlignment="1">
      <alignment horizontal="center"/>
      <protection/>
    </xf>
    <xf numFmtId="0" fontId="7" fillId="0" borderId="10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00390625" style="0" bestFit="1" customWidth="1"/>
    <col min="2" max="2" width="23.140625" style="0" bestFit="1" customWidth="1"/>
    <col min="3" max="3" width="13.57421875" style="0" customWidth="1"/>
    <col min="4" max="4" width="12.7109375" style="0" customWidth="1"/>
    <col min="5" max="5" width="12.8515625" style="0" customWidth="1"/>
    <col min="6" max="6" width="14.140625" style="0" bestFit="1" customWidth="1"/>
    <col min="7" max="7" width="14.7109375" style="0" bestFit="1" customWidth="1"/>
    <col min="8" max="8" width="13.7109375" style="0" customWidth="1"/>
    <col min="9" max="10" width="9.57421875" style="0" customWidth="1"/>
  </cols>
  <sheetData>
    <row r="1" spans="1:4" ht="25.5">
      <c r="A1" s="34" t="s">
        <v>248</v>
      </c>
      <c r="B1" s="16"/>
      <c r="C1" s="5"/>
      <c r="D1" s="3"/>
    </row>
    <row r="2" spans="1:4" ht="20.25">
      <c r="A2" s="16" t="s">
        <v>38</v>
      </c>
      <c r="B2" s="2"/>
      <c r="C2" s="1"/>
      <c r="D2" s="2"/>
    </row>
    <row r="3" spans="1:4" ht="14.25" customHeight="1">
      <c r="A3" s="16"/>
      <c r="B3" s="2" t="s">
        <v>493</v>
      </c>
      <c r="C3" s="1"/>
      <c r="D3" s="2"/>
    </row>
    <row r="4" spans="1:4" ht="14.25" customHeight="1">
      <c r="A4" s="16"/>
      <c r="B4" s="2"/>
      <c r="C4" s="1"/>
      <c r="D4" s="2"/>
    </row>
    <row r="5" spans="1:4" ht="12.75">
      <c r="A5" s="8" t="s">
        <v>33</v>
      </c>
      <c r="B5" s="2"/>
      <c r="C5" s="1"/>
      <c r="D5" s="2"/>
    </row>
    <row r="8" spans="1:10" ht="12.75">
      <c r="A8" s="21"/>
      <c r="B8" s="33" t="s">
        <v>25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15</v>
      </c>
      <c r="J8" s="33" t="s">
        <v>91</v>
      </c>
    </row>
    <row r="9" spans="1:10" ht="12.75">
      <c r="A9" s="18">
        <v>1</v>
      </c>
      <c r="B9" s="18" t="s">
        <v>54</v>
      </c>
      <c r="C9" s="13">
        <v>14290</v>
      </c>
      <c r="D9" s="13">
        <v>10370</v>
      </c>
      <c r="E9" s="13">
        <v>14590</v>
      </c>
      <c r="F9" s="13">
        <v>2980</v>
      </c>
      <c r="G9" s="13">
        <v>9400</v>
      </c>
      <c r="H9" s="13">
        <v>5090</v>
      </c>
      <c r="I9" s="18">
        <f aca="true" t="shared" si="0" ref="I9:I17">SUM(C9:H9)</f>
        <v>56720</v>
      </c>
      <c r="J9" s="18">
        <v>87</v>
      </c>
    </row>
    <row r="10" spans="1:10" ht="12.75">
      <c r="A10" s="18">
        <v>2</v>
      </c>
      <c r="B10" s="13" t="s">
        <v>418</v>
      </c>
      <c r="C10" s="13">
        <v>15150</v>
      </c>
      <c r="D10" s="13">
        <v>4850</v>
      </c>
      <c r="E10" s="13">
        <v>10610</v>
      </c>
      <c r="F10" s="13">
        <v>5320</v>
      </c>
      <c r="G10" s="13">
        <v>12250</v>
      </c>
      <c r="H10" s="13">
        <v>6400</v>
      </c>
      <c r="I10" s="18">
        <f t="shared" si="0"/>
        <v>54580</v>
      </c>
      <c r="J10" s="18">
        <v>73</v>
      </c>
    </row>
    <row r="11" spans="1:10" ht="12.75">
      <c r="A11" s="18">
        <v>3</v>
      </c>
      <c r="B11" s="13" t="s">
        <v>32</v>
      </c>
      <c r="C11" s="13">
        <v>17230</v>
      </c>
      <c r="D11" s="13">
        <v>4870</v>
      </c>
      <c r="E11" s="13">
        <v>15310</v>
      </c>
      <c r="F11" s="13">
        <v>4060</v>
      </c>
      <c r="G11" s="13">
        <v>1820</v>
      </c>
      <c r="H11" s="13"/>
      <c r="I11" s="18">
        <f t="shared" si="0"/>
        <v>43290</v>
      </c>
      <c r="J11" s="18">
        <v>20</v>
      </c>
    </row>
    <row r="12" spans="1:10" ht="12.75">
      <c r="A12" s="18">
        <v>4</v>
      </c>
      <c r="B12" s="13" t="s">
        <v>12</v>
      </c>
      <c r="C12" s="13">
        <v>4900</v>
      </c>
      <c r="D12" s="13">
        <v>8220</v>
      </c>
      <c r="E12" s="13"/>
      <c r="F12" s="13">
        <v>6850</v>
      </c>
      <c r="G12" s="13">
        <v>3640</v>
      </c>
      <c r="H12" s="13">
        <v>1780</v>
      </c>
      <c r="I12" s="18">
        <f t="shared" si="0"/>
        <v>25390</v>
      </c>
      <c r="J12" s="18">
        <v>17</v>
      </c>
    </row>
    <row r="13" spans="1:10" ht="12.75">
      <c r="A13" s="18">
        <v>5</v>
      </c>
      <c r="B13" s="13" t="s">
        <v>117</v>
      </c>
      <c r="C13" s="13">
        <v>6590</v>
      </c>
      <c r="D13" s="13">
        <v>5170</v>
      </c>
      <c r="E13" s="13">
        <v>1090</v>
      </c>
      <c r="F13" s="13">
        <v>80</v>
      </c>
      <c r="G13" s="13">
        <v>5140</v>
      </c>
      <c r="H13" s="13">
        <v>280</v>
      </c>
      <c r="I13" s="18">
        <f t="shared" si="0"/>
        <v>18350</v>
      </c>
      <c r="J13" s="18">
        <v>23</v>
      </c>
    </row>
    <row r="14" spans="1:10" ht="12.75">
      <c r="A14" s="18">
        <v>6</v>
      </c>
      <c r="B14" s="13" t="s">
        <v>24</v>
      </c>
      <c r="C14" s="13">
        <v>980</v>
      </c>
      <c r="D14" s="13">
        <v>120</v>
      </c>
      <c r="E14" s="13">
        <v>4500</v>
      </c>
      <c r="F14" s="13">
        <v>1240</v>
      </c>
      <c r="G14" s="13">
        <v>1050</v>
      </c>
      <c r="H14" s="13">
        <v>3320</v>
      </c>
      <c r="I14" s="18">
        <f t="shared" si="0"/>
        <v>11210</v>
      </c>
      <c r="J14" s="18">
        <v>25</v>
      </c>
    </row>
    <row r="15" spans="1:10" ht="12.75">
      <c r="A15" s="18">
        <v>7</v>
      </c>
      <c r="B15" s="13" t="s">
        <v>7</v>
      </c>
      <c r="C15" s="13">
        <v>0</v>
      </c>
      <c r="D15" s="13">
        <v>2150</v>
      </c>
      <c r="E15" s="13">
        <v>1630</v>
      </c>
      <c r="F15" s="13"/>
      <c r="G15" s="13">
        <v>1120</v>
      </c>
      <c r="H15" s="13">
        <v>100</v>
      </c>
      <c r="I15" s="18">
        <f t="shared" si="0"/>
        <v>5000</v>
      </c>
      <c r="J15" s="18">
        <v>18</v>
      </c>
    </row>
    <row r="16" spans="1:10" ht="12.75">
      <c r="A16" s="18">
        <v>8</v>
      </c>
      <c r="B16" s="13" t="s">
        <v>419</v>
      </c>
      <c r="C16" s="13"/>
      <c r="D16" s="13"/>
      <c r="E16" s="13">
        <v>1500</v>
      </c>
      <c r="F16" s="13">
        <v>710</v>
      </c>
      <c r="G16" s="13">
        <v>690</v>
      </c>
      <c r="H16" s="13">
        <v>1210</v>
      </c>
      <c r="I16" s="18">
        <f t="shared" si="0"/>
        <v>4110</v>
      </c>
      <c r="J16" s="18">
        <v>13</v>
      </c>
    </row>
    <row r="17" spans="1:10" ht="12.75">
      <c r="A17" s="18">
        <v>9</v>
      </c>
      <c r="B17" s="13" t="s">
        <v>14</v>
      </c>
      <c r="C17" s="13"/>
      <c r="D17" s="13"/>
      <c r="E17" s="13">
        <v>500</v>
      </c>
      <c r="F17" s="13">
        <v>1320</v>
      </c>
      <c r="G17" s="13">
        <v>80</v>
      </c>
      <c r="H17" s="13"/>
      <c r="I17" s="18">
        <f t="shared" si="0"/>
        <v>1900</v>
      </c>
      <c r="J17" s="18">
        <v>5</v>
      </c>
    </row>
    <row r="18" spans="1:10" ht="12.75">
      <c r="A18" s="18">
        <v>10</v>
      </c>
      <c r="B18" s="13"/>
      <c r="C18" s="13"/>
      <c r="D18" s="13"/>
      <c r="E18" s="13"/>
      <c r="F18" s="13"/>
      <c r="G18" s="13"/>
      <c r="H18" s="13"/>
      <c r="I18" s="18"/>
      <c r="J18" s="18"/>
    </row>
    <row r="19" spans="1:10" ht="12.75">
      <c r="A19" s="18"/>
      <c r="B19" s="18" t="s">
        <v>15</v>
      </c>
      <c r="C19" s="13"/>
      <c r="D19" s="13"/>
      <c r="E19" s="13"/>
      <c r="F19" s="13"/>
      <c r="G19" s="13"/>
      <c r="H19" s="13"/>
      <c r="I19" s="18"/>
      <c r="J19" s="18">
        <f>SUM(J9:J18)</f>
        <v>281</v>
      </c>
    </row>
    <row r="20" spans="1:10" ht="12.75">
      <c r="A20" s="18"/>
      <c r="B20" s="13"/>
      <c r="C20" s="13"/>
      <c r="D20" s="13"/>
      <c r="E20" s="13"/>
      <c r="F20" s="13"/>
      <c r="G20" s="13"/>
      <c r="H20" s="13"/>
      <c r="I20" s="18"/>
      <c r="J20" s="18"/>
    </row>
    <row r="22" ht="12.75">
      <c r="C22" s="36" t="s">
        <v>29</v>
      </c>
    </row>
    <row r="23" spans="2:11" ht="33.75">
      <c r="B23" s="9" t="s">
        <v>26</v>
      </c>
      <c r="C23" s="11" t="s">
        <v>249</v>
      </c>
      <c r="D23" s="11" t="s">
        <v>250</v>
      </c>
      <c r="E23" s="11" t="s">
        <v>251</v>
      </c>
      <c r="F23" s="11" t="s">
        <v>252</v>
      </c>
      <c r="G23" s="11" t="s">
        <v>433</v>
      </c>
      <c r="H23" s="11" t="s">
        <v>442</v>
      </c>
      <c r="I23" s="11" t="s">
        <v>441</v>
      </c>
      <c r="J23" s="11" t="s">
        <v>466</v>
      </c>
      <c r="K23" s="11" t="s">
        <v>15</v>
      </c>
    </row>
    <row r="24" spans="2:11" ht="12.75">
      <c r="B24" s="33" t="s">
        <v>19</v>
      </c>
      <c r="C24" s="21">
        <v>14</v>
      </c>
      <c r="D24" s="21">
        <v>21</v>
      </c>
      <c r="E24" s="21">
        <v>23</v>
      </c>
      <c r="F24" s="21">
        <v>24</v>
      </c>
      <c r="G24" s="21">
        <v>22</v>
      </c>
      <c r="H24" s="21">
        <v>15</v>
      </c>
      <c r="I24" s="21">
        <v>15</v>
      </c>
      <c r="J24" s="21">
        <v>23</v>
      </c>
      <c r="K24" s="37">
        <f aca="true" t="shared" si="1" ref="K24:K29">SUM(C24:J24)</f>
        <v>157</v>
      </c>
    </row>
    <row r="25" spans="2:11" ht="12.75">
      <c r="B25" s="33" t="s">
        <v>18</v>
      </c>
      <c r="C25" s="27">
        <v>35</v>
      </c>
      <c r="D25" s="27">
        <v>43</v>
      </c>
      <c r="E25" s="27">
        <v>46</v>
      </c>
      <c r="F25" s="27">
        <v>43</v>
      </c>
      <c r="G25" s="27">
        <v>41</v>
      </c>
      <c r="H25" s="27">
        <v>25</v>
      </c>
      <c r="I25" s="27">
        <v>24</v>
      </c>
      <c r="J25" s="27">
        <v>25</v>
      </c>
      <c r="K25" s="37">
        <f t="shared" si="1"/>
        <v>282</v>
      </c>
    </row>
    <row r="26" spans="2:11" ht="12.75">
      <c r="B26" s="33" t="s">
        <v>21</v>
      </c>
      <c r="C26" s="21">
        <v>10</v>
      </c>
      <c r="D26" s="21">
        <v>10</v>
      </c>
      <c r="E26" s="21">
        <v>14</v>
      </c>
      <c r="F26" s="21">
        <v>13</v>
      </c>
      <c r="G26" s="21">
        <v>14</v>
      </c>
      <c r="H26" s="21">
        <v>9</v>
      </c>
      <c r="I26" s="21">
        <v>9</v>
      </c>
      <c r="J26" s="21">
        <v>11</v>
      </c>
      <c r="K26" s="37">
        <f t="shared" si="1"/>
        <v>90</v>
      </c>
    </row>
    <row r="27" spans="2:11" ht="12.75">
      <c r="B27" s="33" t="s">
        <v>20</v>
      </c>
      <c r="C27" s="21">
        <v>36</v>
      </c>
      <c r="D27" s="21">
        <v>30</v>
      </c>
      <c r="E27" s="21">
        <v>36</v>
      </c>
      <c r="F27" s="21">
        <v>26</v>
      </c>
      <c r="G27" s="21">
        <v>29</v>
      </c>
      <c r="H27" s="21">
        <v>21</v>
      </c>
      <c r="I27" s="21">
        <v>17</v>
      </c>
      <c r="J27" s="21">
        <v>21</v>
      </c>
      <c r="K27" s="37">
        <f t="shared" si="1"/>
        <v>216</v>
      </c>
    </row>
    <row r="28" spans="2:11" ht="12.75">
      <c r="B28" s="33" t="s">
        <v>23</v>
      </c>
      <c r="C28" s="21">
        <v>7</v>
      </c>
      <c r="D28" s="21">
        <v>8</v>
      </c>
      <c r="E28" s="21">
        <v>12</v>
      </c>
      <c r="F28" s="21">
        <v>7</v>
      </c>
      <c r="G28" s="21">
        <v>9</v>
      </c>
      <c r="H28" s="21">
        <v>13</v>
      </c>
      <c r="I28" s="21">
        <v>8</v>
      </c>
      <c r="J28" s="21">
        <v>14</v>
      </c>
      <c r="K28" s="37">
        <f t="shared" si="1"/>
        <v>78</v>
      </c>
    </row>
    <row r="29" spans="2:11" ht="12.75">
      <c r="B29" s="33" t="s">
        <v>22</v>
      </c>
      <c r="C29" s="21">
        <v>28</v>
      </c>
      <c r="D29" s="21">
        <v>22</v>
      </c>
      <c r="E29" s="21">
        <v>33</v>
      </c>
      <c r="F29" s="21">
        <v>20</v>
      </c>
      <c r="G29" s="21">
        <v>33</v>
      </c>
      <c r="H29" s="21">
        <v>20</v>
      </c>
      <c r="I29" s="21">
        <v>20</v>
      </c>
      <c r="J29" s="21">
        <v>26</v>
      </c>
      <c r="K29" s="37">
        <f t="shared" si="1"/>
        <v>202</v>
      </c>
    </row>
    <row r="30" spans="2:11" ht="12.75">
      <c r="B30" s="33" t="s">
        <v>53</v>
      </c>
      <c r="C30" s="21">
        <v>30</v>
      </c>
      <c r="D30" s="21">
        <v>47</v>
      </c>
      <c r="E30" s="21">
        <v>7</v>
      </c>
      <c r="F30" s="21">
        <v>9</v>
      </c>
      <c r="G30" s="21">
        <v>48</v>
      </c>
      <c r="H30" s="21">
        <v>2</v>
      </c>
      <c r="I30" s="21">
        <v>7</v>
      </c>
      <c r="J30" s="21"/>
      <c r="K30" s="37">
        <f>SUM(C30:J30)</f>
        <v>150</v>
      </c>
    </row>
    <row r="31" spans="2:11" ht="15">
      <c r="B31" s="28" t="s">
        <v>27</v>
      </c>
      <c r="C31" s="33">
        <f aca="true" t="shared" si="2" ref="C31:J31">SUM(C24:C30)</f>
        <v>160</v>
      </c>
      <c r="D31" s="33">
        <f>SUM(D24:D30)</f>
        <v>181</v>
      </c>
      <c r="E31" s="33">
        <f t="shared" si="2"/>
        <v>171</v>
      </c>
      <c r="F31" s="33">
        <f>SUM(F24:F30)</f>
        <v>142</v>
      </c>
      <c r="G31" s="33">
        <f t="shared" si="2"/>
        <v>196</v>
      </c>
      <c r="H31" s="33">
        <f t="shared" si="2"/>
        <v>105</v>
      </c>
      <c r="I31" s="33">
        <f t="shared" si="2"/>
        <v>100</v>
      </c>
      <c r="J31" s="33">
        <f t="shared" si="2"/>
        <v>120</v>
      </c>
      <c r="K31" s="38">
        <f>SUM(C31:J31)</f>
        <v>1175</v>
      </c>
    </row>
    <row r="32" spans="2:11" ht="15">
      <c r="B32" s="33" t="s">
        <v>57</v>
      </c>
      <c r="C32" s="33">
        <v>160</v>
      </c>
      <c r="D32" s="33">
        <v>181</v>
      </c>
      <c r="E32" s="33">
        <v>342</v>
      </c>
      <c r="F32" s="33">
        <v>142</v>
      </c>
      <c r="G32" s="33">
        <v>392</v>
      </c>
      <c r="H32" s="33">
        <v>210</v>
      </c>
      <c r="I32" s="33">
        <v>100</v>
      </c>
      <c r="J32" s="33"/>
      <c r="K32" s="38">
        <f>SUM(C32:J32)</f>
        <v>1527</v>
      </c>
    </row>
    <row r="33" spans="3:10" ht="12.75">
      <c r="C33" s="7" t="s">
        <v>65</v>
      </c>
      <c r="D33" s="7"/>
      <c r="E33" s="7"/>
      <c r="F33" s="7"/>
      <c r="G33" s="7"/>
      <c r="H33" s="7"/>
      <c r="I33" s="7"/>
      <c r="J33" s="7"/>
    </row>
    <row r="34" spans="2:10" ht="12.75">
      <c r="B34" t="s">
        <v>30</v>
      </c>
      <c r="C34" s="7"/>
      <c r="D34" s="7"/>
      <c r="E34" s="7"/>
      <c r="F34" s="7"/>
      <c r="G34" s="7"/>
      <c r="H34" s="7"/>
      <c r="I34" s="7"/>
      <c r="J34" s="7"/>
    </row>
    <row r="35" spans="2:10" ht="12.75">
      <c r="B35" t="s">
        <v>31</v>
      </c>
      <c r="C35" s="7"/>
      <c r="D35" s="7"/>
      <c r="E35" s="7"/>
      <c r="F35" s="7"/>
      <c r="G35" s="7"/>
      <c r="H35" s="7"/>
      <c r="I35" s="7"/>
      <c r="J35" s="7"/>
    </row>
    <row r="36" spans="3:10" ht="12.75">
      <c r="C36" s="7"/>
      <c r="D36" s="7"/>
      <c r="E36" s="7"/>
      <c r="F36" s="7"/>
      <c r="G36" s="7"/>
      <c r="H36" s="7"/>
      <c r="I36" s="7"/>
      <c r="J36" s="7"/>
    </row>
    <row r="38" ht="12.75">
      <c r="B38" s="42" t="s">
        <v>36</v>
      </c>
    </row>
    <row r="39" spans="2:3" ht="12.75">
      <c r="B39" s="9" t="s">
        <v>26</v>
      </c>
      <c r="C39" s="41" t="s">
        <v>35</v>
      </c>
    </row>
    <row r="40" spans="2:3" ht="12.75">
      <c r="B40" s="33" t="s">
        <v>19</v>
      </c>
      <c r="C40" s="18">
        <v>37</v>
      </c>
    </row>
    <row r="41" spans="2:3" ht="12.75">
      <c r="B41" s="33" t="s">
        <v>18</v>
      </c>
      <c r="C41" s="46">
        <v>62</v>
      </c>
    </row>
    <row r="42" spans="2:3" ht="12.75">
      <c r="B42" s="33" t="s">
        <v>21</v>
      </c>
      <c r="C42" s="18">
        <v>26</v>
      </c>
    </row>
    <row r="43" spans="2:3" ht="12.75">
      <c r="B43" s="33" t="s">
        <v>20</v>
      </c>
      <c r="C43" s="18">
        <v>63</v>
      </c>
    </row>
    <row r="44" spans="2:3" ht="12.75">
      <c r="B44" s="33" t="s">
        <v>23</v>
      </c>
      <c r="C44" s="18">
        <v>28</v>
      </c>
    </row>
    <row r="45" spans="2:3" ht="12.75">
      <c r="B45" s="33" t="s">
        <v>22</v>
      </c>
      <c r="C45" s="18">
        <v>65</v>
      </c>
    </row>
    <row r="46" spans="2:3" ht="12.75">
      <c r="B46" s="18" t="s">
        <v>34</v>
      </c>
      <c r="C46" s="33">
        <f>SUM(C40:C45)</f>
        <v>281</v>
      </c>
    </row>
    <row r="49" ht="12.75">
      <c r="C49" s="36" t="s">
        <v>150</v>
      </c>
    </row>
    <row r="50" ht="12.75">
      <c r="C50" s="36"/>
    </row>
    <row r="51" spans="2:9" ht="12.75">
      <c r="B51" s="36"/>
      <c r="C51" s="68" t="s">
        <v>105</v>
      </c>
      <c r="D51" s="68"/>
      <c r="E51" s="18" t="s">
        <v>106</v>
      </c>
      <c r="F51" s="18" t="s">
        <v>107</v>
      </c>
      <c r="G51" s="68" t="s">
        <v>151</v>
      </c>
      <c r="H51" s="68" t="s">
        <v>155</v>
      </c>
      <c r="I51" s="68" t="s">
        <v>156</v>
      </c>
    </row>
    <row r="52" spans="2:9" ht="12.75">
      <c r="B52" s="18">
        <v>2018</v>
      </c>
      <c r="C52" s="52" t="s">
        <v>64</v>
      </c>
      <c r="D52" s="68"/>
      <c r="E52" s="13" t="s">
        <v>110</v>
      </c>
      <c r="F52" s="13" t="s">
        <v>32</v>
      </c>
      <c r="G52" s="13" t="s">
        <v>152</v>
      </c>
      <c r="H52" s="18">
        <v>329</v>
      </c>
      <c r="I52" s="18">
        <v>8</v>
      </c>
    </row>
    <row r="53" spans="2:9" ht="12.75">
      <c r="B53" s="18">
        <v>2017</v>
      </c>
      <c r="C53" s="50" t="s">
        <v>60</v>
      </c>
      <c r="D53" s="68"/>
      <c r="E53" s="13" t="s">
        <v>109</v>
      </c>
      <c r="F53" s="13" t="s">
        <v>118</v>
      </c>
      <c r="G53" s="73" t="s">
        <v>153</v>
      </c>
      <c r="H53" s="18">
        <v>299</v>
      </c>
      <c r="I53" s="18">
        <v>8</v>
      </c>
    </row>
    <row r="54" spans="2:9" ht="12.75">
      <c r="B54" s="18">
        <v>2016</v>
      </c>
      <c r="C54" s="52" t="s">
        <v>64</v>
      </c>
      <c r="D54" s="68"/>
      <c r="E54" s="13" t="s">
        <v>54</v>
      </c>
      <c r="F54" s="13" t="s">
        <v>118</v>
      </c>
      <c r="G54" s="73" t="s">
        <v>154</v>
      </c>
      <c r="H54" s="18">
        <v>296</v>
      </c>
      <c r="I54" s="18">
        <v>8</v>
      </c>
    </row>
    <row r="55" spans="2:9" ht="12.75">
      <c r="B55" s="67">
        <v>2015</v>
      </c>
      <c r="C55" s="50" t="s">
        <v>60</v>
      </c>
      <c r="D55" s="28"/>
      <c r="E55" s="13" t="s">
        <v>108</v>
      </c>
      <c r="F55" s="13" t="s">
        <v>109</v>
      </c>
      <c r="G55" s="73" t="s">
        <v>152</v>
      </c>
      <c r="H55" s="18">
        <v>278</v>
      </c>
      <c r="I55" s="18">
        <v>8</v>
      </c>
    </row>
    <row r="56" spans="2:9" ht="12.75">
      <c r="B56" s="67">
        <v>2014</v>
      </c>
      <c r="C56" s="52" t="s">
        <v>64</v>
      </c>
      <c r="D56" s="28"/>
      <c r="E56" s="13" t="s">
        <v>110</v>
      </c>
      <c r="F56" s="13" t="s">
        <v>7</v>
      </c>
      <c r="G56" s="73" t="s">
        <v>153</v>
      </c>
      <c r="H56" s="18">
        <v>298</v>
      </c>
      <c r="I56" s="18">
        <v>7</v>
      </c>
    </row>
    <row r="57" spans="2:9" ht="12.75">
      <c r="B57" s="67">
        <v>2013</v>
      </c>
      <c r="C57" s="52" t="s">
        <v>64</v>
      </c>
      <c r="D57" s="28"/>
      <c r="E57" s="13" t="s">
        <v>7</v>
      </c>
      <c r="F57" s="13" t="s">
        <v>110</v>
      </c>
      <c r="G57" s="73" t="s">
        <v>154</v>
      </c>
      <c r="H57" s="18">
        <v>235</v>
      </c>
      <c r="I57" s="18">
        <v>8</v>
      </c>
    </row>
    <row r="58" spans="2:9" ht="12.75">
      <c r="B58" s="67">
        <v>2012</v>
      </c>
      <c r="C58" s="50" t="s">
        <v>60</v>
      </c>
      <c r="D58" s="28"/>
      <c r="E58" s="13" t="s">
        <v>111</v>
      </c>
      <c r="F58" s="13" t="s">
        <v>7</v>
      </c>
      <c r="G58" s="73" t="s">
        <v>152</v>
      </c>
      <c r="H58" s="18">
        <v>258</v>
      </c>
      <c r="I58" s="18">
        <v>7</v>
      </c>
    </row>
    <row r="59" spans="2:9" ht="12.75">
      <c r="B59" s="67">
        <v>2011</v>
      </c>
      <c r="C59" s="47" t="s">
        <v>55</v>
      </c>
      <c r="D59" s="28"/>
      <c r="E59" s="13" t="s">
        <v>111</v>
      </c>
      <c r="F59" s="13" t="s">
        <v>110</v>
      </c>
      <c r="G59" s="73" t="s">
        <v>154</v>
      </c>
      <c r="H59" s="18">
        <v>269</v>
      </c>
      <c r="I59" s="18">
        <v>8</v>
      </c>
    </row>
    <row r="60" spans="2:9" ht="12.75">
      <c r="B60" s="67">
        <v>2010</v>
      </c>
      <c r="C60" s="47" t="s">
        <v>55</v>
      </c>
      <c r="D60" s="28"/>
      <c r="E60" s="13" t="s">
        <v>112</v>
      </c>
      <c r="F60" s="13" t="s">
        <v>113</v>
      </c>
      <c r="G60" s="73" t="s">
        <v>152</v>
      </c>
      <c r="H60" s="18">
        <v>194</v>
      </c>
      <c r="I60" s="18">
        <v>7</v>
      </c>
    </row>
    <row r="61" spans="2:9" ht="12.75">
      <c r="B61" s="67">
        <v>2009</v>
      </c>
      <c r="C61" s="48" t="s">
        <v>56</v>
      </c>
      <c r="D61" s="28"/>
      <c r="E61" s="13" t="s">
        <v>114</v>
      </c>
      <c r="F61" s="13" t="s">
        <v>110</v>
      </c>
      <c r="G61" s="73" t="s">
        <v>152</v>
      </c>
      <c r="H61" s="18">
        <v>211</v>
      </c>
      <c r="I61" s="18">
        <v>7</v>
      </c>
    </row>
    <row r="62" spans="2:9" ht="12.75">
      <c r="B62" s="67">
        <v>2008</v>
      </c>
      <c r="C62" s="47" t="s">
        <v>55</v>
      </c>
      <c r="D62" s="28"/>
      <c r="E62" s="13" t="s">
        <v>113</v>
      </c>
      <c r="F62" s="13" t="s">
        <v>110</v>
      </c>
      <c r="G62" s="73" t="s">
        <v>152</v>
      </c>
      <c r="H62" s="18">
        <v>213</v>
      </c>
      <c r="I62" s="18">
        <v>7</v>
      </c>
    </row>
    <row r="63" spans="2:9" ht="12.75">
      <c r="B63" s="67">
        <v>2007</v>
      </c>
      <c r="C63" s="48" t="s">
        <v>56</v>
      </c>
      <c r="D63" s="28"/>
      <c r="E63" s="13" t="s">
        <v>114</v>
      </c>
      <c r="F63" s="13" t="s">
        <v>7</v>
      </c>
      <c r="G63" s="73" t="s">
        <v>152</v>
      </c>
      <c r="H63" s="18">
        <v>177</v>
      </c>
      <c r="I63" s="18">
        <v>7</v>
      </c>
    </row>
    <row r="67" spans="2:5" ht="12.75">
      <c r="B67" s="72" t="s">
        <v>143</v>
      </c>
      <c r="C67" s="71" t="s">
        <v>144</v>
      </c>
      <c r="D67" s="71" t="s">
        <v>145</v>
      </c>
      <c r="E67" s="71" t="s">
        <v>146</v>
      </c>
    </row>
    <row r="68" spans="2:5" ht="12.75">
      <c r="B68" s="70" t="s">
        <v>55</v>
      </c>
      <c r="C68" s="71">
        <v>3</v>
      </c>
      <c r="D68" s="71">
        <v>2</v>
      </c>
      <c r="E68" s="71">
        <v>3</v>
      </c>
    </row>
    <row r="69" spans="2:5" ht="12.75">
      <c r="B69" s="70" t="s">
        <v>64</v>
      </c>
      <c r="C69" s="71">
        <v>4</v>
      </c>
      <c r="D69" s="71">
        <v>3</v>
      </c>
      <c r="E69" s="71">
        <v>1</v>
      </c>
    </row>
    <row r="70" spans="2:5" ht="12.75">
      <c r="B70" s="70" t="s">
        <v>60</v>
      </c>
      <c r="C70" s="71">
        <v>3</v>
      </c>
      <c r="D70" s="71">
        <v>4</v>
      </c>
      <c r="E70" s="71">
        <v>4</v>
      </c>
    </row>
    <row r="71" spans="2:5" ht="12.75">
      <c r="B71" s="70" t="s">
        <v>56</v>
      </c>
      <c r="C71" s="71">
        <v>2</v>
      </c>
      <c r="D71" s="71">
        <v>1</v>
      </c>
      <c r="E71" s="71">
        <v>1</v>
      </c>
    </row>
    <row r="72" spans="2:5" ht="12.75">
      <c r="B72" s="70" t="s">
        <v>149</v>
      </c>
      <c r="C72" s="71">
        <v>0</v>
      </c>
      <c r="D72" s="71">
        <v>2</v>
      </c>
      <c r="E72" s="71">
        <v>0</v>
      </c>
    </row>
    <row r="73" spans="2:5" ht="12.75">
      <c r="B73" s="70" t="s">
        <v>84</v>
      </c>
      <c r="C73" s="71">
        <v>0</v>
      </c>
      <c r="D73" s="71">
        <v>0</v>
      </c>
      <c r="E73" s="71">
        <v>2</v>
      </c>
    </row>
    <row r="74" spans="2:5" ht="12.75">
      <c r="B74" s="70" t="s">
        <v>147</v>
      </c>
      <c r="C74" s="71">
        <v>0</v>
      </c>
      <c r="D74" s="71">
        <v>0</v>
      </c>
      <c r="E74" s="71">
        <v>0</v>
      </c>
    </row>
    <row r="75" spans="2:5" ht="12.75">
      <c r="B75" s="70" t="s">
        <v>133</v>
      </c>
      <c r="C75" s="71">
        <v>0</v>
      </c>
      <c r="D75" s="71">
        <v>0</v>
      </c>
      <c r="E75" s="71">
        <v>0</v>
      </c>
    </row>
    <row r="76" spans="2:5" ht="12.75">
      <c r="B76" s="70" t="s">
        <v>59</v>
      </c>
      <c r="C76" s="71">
        <v>0</v>
      </c>
      <c r="D76" s="71">
        <v>0</v>
      </c>
      <c r="E76" s="71">
        <v>0</v>
      </c>
    </row>
    <row r="77" spans="2:5" ht="12.75">
      <c r="B77" s="70" t="s">
        <v>148</v>
      </c>
      <c r="C77" s="71">
        <v>0</v>
      </c>
      <c r="D77" s="71">
        <v>0</v>
      </c>
      <c r="E77" s="71">
        <v>1</v>
      </c>
    </row>
    <row r="78" spans="2:5" ht="12.75">
      <c r="B78" s="70"/>
      <c r="C78" s="71"/>
      <c r="D78" s="71"/>
      <c r="E78" s="71"/>
    </row>
  </sheetData>
  <sheetProtection/>
  <printOptions/>
  <pageMargins left="0.75" right="0.75" top="1" bottom="1" header="0.5" footer="0.5"/>
  <pageSetup fitToHeight="1" fitToWidth="1"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zoomScale="95" zoomScaleNormal="95" zoomScalePageLayoutView="0" workbookViewId="0" topLeftCell="A87">
      <selection activeCell="A68" sqref="A68:D129"/>
    </sheetView>
  </sheetViews>
  <sheetFormatPr defaultColWidth="9.140625" defaultRowHeight="12.75"/>
  <cols>
    <col min="1" max="1" width="23.140625" style="0" customWidth="1"/>
    <col min="2" max="2" width="12.00390625" style="0" customWidth="1"/>
    <col min="3" max="3" width="26.28125" style="0" bestFit="1" customWidth="1"/>
    <col min="4" max="4" width="9.8515625" style="7" customWidth="1"/>
    <col min="5" max="5" width="12.00390625" style="7" customWidth="1"/>
    <col min="6" max="6" width="10.7109375" style="0" customWidth="1"/>
    <col min="7" max="8" width="9.140625" style="7" customWidth="1"/>
    <col min="11" max="13" width="9.140625" style="44" customWidth="1"/>
    <col min="15" max="15" width="13.00390625" style="0" customWidth="1"/>
  </cols>
  <sheetData>
    <row r="1" spans="1:16" ht="25.5">
      <c r="A1" s="16" t="s">
        <v>253</v>
      </c>
      <c r="B1" s="16"/>
      <c r="C1" s="5"/>
      <c r="D1" s="5"/>
      <c r="F1" s="1"/>
      <c r="I1" s="7"/>
      <c r="J1" s="7"/>
      <c r="N1" s="17"/>
      <c r="O1" s="17"/>
      <c r="P1" s="17"/>
    </row>
    <row r="2" spans="2:16" ht="12.75">
      <c r="B2" s="2"/>
      <c r="C2" s="1"/>
      <c r="D2" s="1"/>
      <c r="F2" s="1"/>
      <c r="I2" s="7"/>
      <c r="J2" s="7"/>
      <c r="N2" s="17"/>
      <c r="O2" s="17"/>
      <c r="P2" s="17"/>
    </row>
    <row r="3" spans="1:16" ht="12.75">
      <c r="A3" s="8" t="s">
        <v>75</v>
      </c>
      <c r="B3" s="2"/>
      <c r="C3" s="1"/>
      <c r="D3" s="1"/>
      <c r="F3" s="1"/>
      <c r="I3" s="7"/>
      <c r="J3" s="7"/>
      <c r="N3" s="17"/>
      <c r="O3" s="17"/>
      <c r="P3" s="17"/>
    </row>
    <row r="4" spans="1:16" ht="12.75">
      <c r="A4" s="2" t="s">
        <v>10</v>
      </c>
      <c r="B4" s="2"/>
      <c r="C4" s="1"/>
      <c r="D4" s="1"/>
      <c r="F4" s="1"/>
      <c r="I4" s="7"/>
      <c r="J4" s="7"/>
      <c r="N4" s="17"/>
      <c r="O4" s="17"/>
      <c r="P4" s="17"/>
    </row>
    <row r="5" spans="1:16" ht="12.75">
      <c r="A5" s="2" t="s">
        <v>76</v>
      </c>
      <c r="B5" s="2"/>
      <c r="C5" s="1"/>
      <c r="D5" s="1"/>
      <c r="F5" s="1"/>
      <c r="I5" s="7"/>
      <c r="J5" s="7"/>
      <c r="N5" s="17"/>
      <c r="O5" s="17"/>
      <c r="P5" s="17"/>
    </row>
    <row r="6" spans="1:16" ht="12.75">
      <c r="A6" s="2" t="s">
        <v>13</v>
      </c>
      <c r="B6" s="23"/>
      <c r="C6" s="1"/>
      <c r="D6" s="1"/>
      <c r="F6" s="1"/>
      <c r="I6" s="7"/>
      <c r="J6" s="7"/>
      <c r="N6" s="17"/>
      <c r="O6" s="17"/>
      <c r="P6" s="17"/>
    </row>
    <row r="7" spans="1:16" ht="34.5" customHeight="1">
      <c r="A7" s="10"/>
      <c r="B7" s="10"/>
      <c r="C7" s="9"/>
      <c r="D7" s="9"/>
      <c r="E7" s="11" t="s">
        <v>249</v>
      </c>
      <c r="F7" s="11" t="s">
        <v>250</v>
      </c>
      <c r="G7" s="11" t="s">
        <v>251</v>
      </c>
      <c r="H7" s="11" t="s">
        <v>252</v>
      </c>
      <c r="I7" s="11" t="s">
        <v>433</v>
      </c>
      <c r="J7" s="11" t="s">
        <v>442</v>
      </c>
      <c r="K7" s="11" t="s">
        <v>441</v>
      </c>
      <c r="L7" s="11" t="s">
        <v>466</v>
      </c>
      <c r="M7" s="11" t="s">
        <v>5</v>
      </c>
      <c r="N7" s="19" t="s">
        <v>2</v>
      </c>
      <c r="O7" s="19" t="s">
        <v>3</v>
      </c>
      <c r="P7" s="19" t="s">
        <v>4</v>
      </c>
    </row>
    <row r="8" spans="1:16" ht="18">
      <c r="A8" s="15" t="s">
        <v>8</v>
      </c>
      <c r="B8" s="15"/>
      <c r="C8" s="9"/>
      <c r="D8" s="9"/>
      <c r="E8" s="11"/>
      <c r="F8" s="11"/>
      <c r="G8" s="11"/>
      <c r="H8" s="11"/>
      <c r="I8" s="11"/>
      <c r="J8" s="11"/>
      <c r="K8" s="11"/>
      <c r="L8" s="11"/>
      <c r="M8" s="11"/>
      <c r="N8" s="18"/>
      <c r="O8" s="18"/>
      <c r="P8" s="18"/>
    </row>
    <row r="9" spans="1:16" ht="12.75">
      <c r="A9" s="68" t="s">
        <v>230</v>
      </c>
      <c r="B9" s="68" t="s">
        <v>231</v>
      </c>
      <c r="C9" s="68" t="s">
        <v>66</v>
      </c>
      <c r="D9" s="18">
        <v>2008</v>
      </c>
      <c r="E9" s="21">
        <v>490</v>
      </c>
      <c r="F9" s="12">
        <v>780</v>
      </c>
      <c r="G9" s="12">
        <v>670</v>
      </c>
      <c r="H9" s="12">
        <v>380</v>
      </c>
      <c r="I9" s="12">
        <v>850</v>
      </c>
      <c r="J9" s="12">
        <v>230</v>
      </c>
      <c r="K9" s="12">
        <v>460</v>
      </c>
      <c r="L9" s="12">
        <v>360</v>
      </c>
      <c r="M9" s="12">
        <v>150</v>
      </c>
      <c r="N9" s="20">
        <f aca="true" t="shared" si="0" ref="N9:N44">COUNTA(E9:L9)</f>
        <v>8</v>
      </c>
      <c r="O9" s="20">
        <f>E9+F9+H9+I9+G9+M9+L9+K9</f>
        <v>4140</v>
      </c>
      <c r="P9" s="18">
        <v>1</v>
      </c>
    </row>
    <row r="10" spans="1:16" ht="12.75">
      <c r="A10" s="68" t="s">
        <v>177</v>
      </c>
      <c r="B10" s="68" t="s">
        <v>178</v>
      </c>
      <c r="C10" s="68" t="s">
        <v>68</v>
      </c>
      <c r="D10" s="18">
        <v>2009</v>
      </c>
      <c r="E10" s="21">
        <v>340</v>
      </c>
      <c r="F10" s="12">
        <v>570</v>
      </c>
      <c r="G10" s="12">
        <v>370</v>
      </c>
      <c r="H10" s="12">
        <v>590</v>
      </c>
      <c r="I10" s="12">
        <v>730</v>
      </c>
      <c r="J10" s="12">
        <v>470</v>
      </c>
      <c r="K10" s="12">
        <v>400</v>
      </c>
      <c r="L10" s="12">
        <v>630</v>
      </c>
      <c r="M10" s="12">
        <v>150</v>
      </c>
      <c r="N10" s="20">
        <f t="shared" si="0"/>
        <v>8</v>
      </c>
      <c r="O10" s="20">
        <f>F10+H10+I10+J10+G10+M10+L10+K10</f>
        <v>3910</v>
      </c>
      <c r="P10" s="18">
        <v>2</v>
      </c>
    </row>
    <row r="11" spans="1:16" ht="12.75">
      <c r="A11" s="68" t="s">
        <v>228</v>
      </c>
      <c r="B11" s="68" t="s">
        <v>229</v>
      </c>
      <c r="C11" s="68" t="s">
        <v>133</v>
      </c>
      <c r="D11" s="18">
        <v>2008</v>
      </c>
      <c r="E11" s="21">
        <v>580</v>
      </c>
      <c r="F11" s="12">
        <v>720</v>
      </c>
      <c r="G11" s="12"/>
      <c r="H11" s="12">
        <v>530</v>
      </c>
      <c r="I11" s="12">
        <v>460</v>
      </c>
      <c r="J11" s="12">
        <v>410</v>
      </c>
      <c r="K11" s="12">
        <v>490</v>
      </c>
      <c r="L11" s="12">
        <v>600</v>
      </c>
      <c r="M11" s="12"/>
      <c r="N11" s="20">
        <f t="shared" si="0"/>
        <v>7</v>
      </c>
      <c r="O11" s="20">
        <f>E11+F11+H11+I11+J11+G11+M11+L11+K11</f>
        <v>3790</v>
      </c>
      <c r="P11" s="18">
        <v>3</v>
      </c>
    </row>
    <row r="12" spans="1:16" ht="12.75">
      <c r="A12" s="68" t="s">
        <v>88</v>
      </c>
      <c r="B12" s="68" t="s">
        <v>89</v>
      </c>
      <c r="C12" s="68" t="s">
        <v>84</v>
      </c>
      <c r="D12" s="18">
        <v>2008</v>
      </c>
      <c r="E12" s="21">
        <v>520</v>
      </c>
      <c r="F12" s="12"/>
      <c r="G12" s="12">
        <v>640</v>
      </c>
      <c r="H12" s="12">
        <v>560</v>
      </c>
      <c r="I12" s="12">
        <v>820</v>
      </c>
      <c r="J12" s="12">
        <v>500</v>
      </c>
      <c r="K12" s="12">
        <v>370</v>
      </c>
      <c r="L12" s="12">
        <v>330</v>
      </c>
      <c r="M12" s="12"/>
      <c r="N12" s="20">
        <f t="shared" si="0"/>
        <v>7</v>
      </c>
      <c r="O12" s="20">
        <f>E12+F12+H12+I12+J12+G12+M12+L12+K12</f>
        <v>3740</v>
      </c>
      <c r="P12" s="18">
        <v>4</v>
      </c>
    </row>
    <row r="13" spans="1:16" ht="12.75">
      <c r="A13" s="68" t="s">
        <v>232</v>
      </c>
      <c r="B13" s="68" t="s">
        <v>158</v>
      </c>
      <c r="C13" s="68" t="s">
        <v>66</v>
      </c>
      <c r="D13" s="18">
        <v>2008</v>
      </c>
      <c r="E13" s="21">
        <v>400</v>
      </c>
      <c r="F13" s="12">
        <v>630</v>
      </c>
      <c r="G13" s="12">
        <v>490</v>
      </c>
      <c r="H13" s="12">
        <v>380</v>
      </c>
      <c r="I13" s="12">
        <v>580</v>
      </c>
      <c r="J13" s="12">
        <v>350</v>
      </c>
      <c r="K13" s="12">
        <v>430</v>
      </c>
      <c r="L13" s="12">
        <v>660</v>
      </c>
      <c r="M13" s="12">
        <v>150</v>
      </c>
      <c r="N13" s="20">
        <f t="shared" si="0"/>
        <v>8</v>
      </c>
      <c r="O13" s="20">
        <f>E13+F13+H13+I13+G13+M13+L13+K13</f>
        <v>3720</v>
      </c>
      <c r="P13" s="18">
        <v>5</v>
      </c>
    </row>
    <row r="14" spans="1:16" s="35" customFormat="1" ht="12.75">
      <c r="A14" s="68" t="s">
        <v>121</v>
      </c>
      <c r="B14" s="68" t="s">
        <v>49</v>
      </c>
      <c r="C14" s="68" t="s">
        <v>84</v>
      </c>
      <c r="D14" s="18">
        <v>2008</v>
      </c>
      <c r="E14" s="21">
        <v>310</v>
      </c>
      <c r="F14" s="12">
        <v>210</v>
      </c>
      <c r="G14" s="12">
        <v>430</v>
      </c>
      <c r="H14" s="12">
        <v>560</v>
      </c>
      <c r="I14" s="12">
        <v>430</v>
      </c>
      <c r="J14" s="12">
        <v>440</v>
      </c>
      <c r="K14" s="12">
        <v>220</v>
      </c>
      <c r="L14" s="12">
        <v>450</v>
      </c>
      <c r="M14" s="12">
        <v>150</v>
      </c>
      <c r="N14" s="20">
        <f t="shared" si="0"/>
        <v>8</v>
      </c>
      <c r="O14" s="20">
        <f>E14+H14+I14+J14+G14+M14+L14+K14</f>
        <v>2990</v>
      </c>
      <c r="P14" s="18">
        <v>6</v>
      </c>
    </row>
    <row r="15" spans="1:16" s="35" customFormat="1" ht="12.75">
      <c r="A15" s="68" t="s">
        <v>306</v>
      </c>
      <c r="B15" s="68" t="s">
        <v>307</v>
      </c>
      <c r="C15" s="82" t="s">
        <v>254</v>
      </c>
      <c r="D15" s="18">
        <v>2009</v>
      </c>
      <c r="E15" s="21"/>
      <c r="F15" s="12">
        <v>660</v>
      </c>
      <c r="G15" s="12">
        <v>550</v>
      </c>
      <c r="H15" s="12">
        <v>290</v>
      </c>
      <c r="I15" s="12">
        <v>490</v>
      </c>
      <c r="J15" s="12">
        <v>380</v>
      </c>
      <c r="K15" s="12">
        <v>310</v>
      </c>
      <c r="L15" s="12">
        <v>300</v>
      </c>
      <c r="M15" s="12"/>
      <c r="N15" s="20">
        <f t="shared" si="0"/>
        <v>7</v>
      </c>
      <c r="O15" s="20">
        <f>E15+F15+H15+I15+J15+G15+M15+L15+K15</f>
        <v>2980</v>
      </c>
      <c r="P15" s="18">
        <v>7</v>
      </c>
    </row>
    <row r="16" spans="1:16" s="35" customFormat="1" ht="12.75">
      <c r="A16" s="68" t="s">
        <v>130</v>
      </c>
      <c r="B16" s="68" t="s">
        <v>39</v>
      </c>
      <c r="C16" s="82" t="s">
        <v>66</v>
      </c>
      <c r="D16" s="18">
        <v>2008</v>
      </c>
      <c r="E16" s="21">
        <v>280</v>
      </c>
      <c r="F16" s="12">
        <v>600</v>
      </c>
      <c r="G16" s="12">
        <v>520</v>
      </c>
      <c r="H16" s="12">
        <v>380</v>
      </c>
      <c r="I16" s="12">
        <v>0</v>
      </c>
      <c r="J16" s="12"/>
      <c r="K16" s="12">
        <v>340</v>
      </c>
      <c r="L16" s="12">
        <v>390</v>
      </c>
      <c r="M16" s="12"/>
      <c r="N16" s="20">
        <f t="shared" si="0"/>
        <v>7</v>
      </c>
      <c r="O16" s="20">
        <f>E16+F16+H16+I16+J16+G16+M16+L16+K16</f>
        <v>2510</v>
      </c>
      <c r="P16" s="18">
        <v>8</v>
      </c>
    </row>
    <row r="17" spans="1:16" s="35" customFormat="1" ht="12.75">
      <c r="A17" s="68" t="s">
        <v>226</v>
      </c>
      <c r="B17" s="68" t="s">
        <v>227</v>
      </c>
      <c r="C17" s="68" t="s">
        <v>66</v>
      </c>
      <c r="D17" s="18">
        <v>2008</v>
      </c>
      <c r="E17" s="21">
        <v>190</v>
      </c>
      <c r="F17" s="12"/>
      <c r="G17" s="12">
        <v>700</v>
      </c>
      <c r="H17" s="12">
        <v>470</v>
      </c>
      <c r="I17" s="12"/>
      <c r="J17" s="12">
        <v>320</v>
      </c>
      <c r="K17" s="12">
        <v>160</v>
      </c>
      <c r="L17" s="12">
        <v>570</v>
      </c>
      <c r="M17" s="12"/>
      <c r="N17" s="20">
        <f t="shared" si="0"/>
        <v>6</v>
      </c>
      <c r="O17" s="20">
        <f>E17+F17+H17+I17+J17+G17+M17+L17+K17</f>
        <v>2410</v>
      </c>
      <c r="P17" s="18">
        <v>9</v>
      </c>
    </row>
    <row r="18" spans="1:16" s="35" customFormat="1" ht="12.75">
      <c r="A18" s="68" t="s">
        <v>312</v>
      </c>
      <c r="B18" s="68" t="s">
        <v>313</v>
      </c>
      <c r="C18" s="68" t="s">
        <v>66</v>
      </c>
      <c r="D18" s="18"/>
      <c r="E18" s="21"/>
      <c r="F18" s="12">
        <v>180</v>
      </c>
      <c r="G18" s="12"/>
      <c r="H18" s="12">
        <v>440</v>
      </c>
      <c r="I18" s="12">
        <v>670</v>
      </c>
      <c r="J18" s="12"/>
      <c r="K18" s="12"/>
      <c r="L18" s="12">
        <v>510</v>
      </c>
      <c r="M18" s="12"/>
      <c r="N18" s="20">
        <f t="shared" si="0"/>
        <v>4</v>
      </c>
      <c r="O18" s="20">
        <f>E18+F18+H18+I18+J18+G18+M18+L18+K18</f>
        <v>1800</v>
      </c>
      <c r="P18" s="18">
        <v>10</v>
      </c>
    </row>
    <row r="19" spans="1:16" s="35" customFormat="1" ht="12.75">
      <c r="A19" s="31" t="s">
        <v>314</v>
      </c>
      <c r="B19" s="31" t="s">
        <v>315</v>
      </c>
      <c r="C19" s="31" t="s">
        <v>66</v>
      </c>
      <c r="D19" s="13">
        <v>2008</v>
      </c>
      <c r="E19" s="21"/>
      <c r="F19" s="12">
        <v>90</v>
      </c>
      <c r="G19" s="12">
        <v>130</v>
      </c>
      <c r="H19" s="12">
        <v>380</v>
      </c>
      <c r="I19" s="12">
        <v>610</v>
      </c>
      <c r="J19" s="12"/>
      <c r="K19" s="12">
        <v>280</v>
      </c>
      <c r="L19" s="12">
        <v>240</v>
      </c>
      <c r="M19" s="12"/>
      <c r="N19" s="20">
        <f t="shared" si="0"/>
        <v>6</v>
      </c>
      <c r="O19" s="20">
        <f>E19+F19+H19+I19+J19+G19+M19+L19+K19</f>
        <v>1730</v>
      </c>
      <c r="P19" s="18">
        <v>11</v>
      </c>
    </row>
    <row r="20" spans="1:16" s="35" customFormat="1" ht="12.75">
      <c r="A20" s="31" t="s">
        <v>259</v>
      </c>
      <c r="B20" s="31" t="s">
        <v>260</v>
      </c>
      <c r="C20" s="31" t="s">
        <v>66</v>
      </c>
      <c r="D20" s="13">
        <v>2008</v>
      </c>
      <c r="E20" s="21">
        <v>70</v>
      </c>
      <c r="F20" s="12">
        <v>390</v>
      </c>
      <c r="G20" s="12">
        <v>70</v>
      </c>
      <c r="H20" s="12">
        <v>140</v>
      </c>
      <c r="I20" s="12">
        <v>0</v>
      </c>
      <c r="J20" s="12">
        <v>170</v>
      </c>
      <c r="K20" s="12">
        <v>100</v>
      </c>
      <c r="L20" s="12">
        <v>540</v>
      </c>
      <c r="M20" s="12">
        <v>150</v>
      </c>
      <c r="N20" s="20">
        <f t="shared" si="0"/>
        <v>8</v>
      </c>
      <c r="O20" s="20">
        <f>E20+F20+H20+J20+G20+M20+L20+K20</f>
        <v>1630</v>
      </c>
      <c r="P20" s="18">
        <v>12</v>
      </c>
    </row>
    <row r="21" spans="1:16" s="35" customFormat="1" ht="12.75">
      <c r="A21" s="31" t="s">
        <v>86</v>
      </c>
      <c r="B21" s="31" t="s">
        <v>72</v>
      </c>
      <c r="C21" s="31" t="s">
        <v>84</v>
      </c>
      <c r="D21" s="13">
        <v>2009</v>
      </c>
      <c r="E21" s="21">
        <v>130</v>
      </c>
      <c r="F21" s="12">
        <v>300</v>
      </c>
      <c r="G21" s="12">
        <v>190</v>
      </c>
      <c r="H21" s="12">
        <v>230</v>
      </c>
      <c r="I21" s="12">
        <v>70</v>
      </c>
      <c r="J21" s="12">
        <v>290</v>
      </c>
      <c r="K21" s="12">
        <v>130</v>
      </c>
      <c r="L21" s="12">
        <v>30</v>
      </c>
      <c r="M21" s="12">
        <v>150</v>
      </c>
      <c r="N21" s="20">
        <f t="shared" si="0"/>
        <v>8</v>
      </c>
      <c r="O21" s="20">
        <f>E21+F21+H21+I21+J21+G21+M21+K21</f>
        <v>1490</v>
      </c>
      <c r="P21" s="18">
        <v>13</v>
      </c>
    </row>
    <row r="22" spans="1:16" s="35" customFormat="1" ht="12.75">
      <c r="A22" s="28" t="s">
        <v>395</v>
      </c>
      <c r="B22" s="28" t="s">
        <v>396</v>
      </c>
      <c r="C22" s="28" t="s">
        <v>133</v>
      </c>
      <c r="D22" s="21">
        <v>2008</v>
      </c>
      <c r="E22" s="21"/>
      <c r="F22" s="12"/>
      <c r="G22" s="12">
        <v>460</v>
      </c>
      <c r="H22" s="12">
        <v>20</v>
      </c>
      <c r="I22" s="12">
        <v>370</v>
      </c>
      <c r="J22" s="12">
        <v>260</v>
      </c>
      <c r="K22" s="12"/>
      <c r="L22" s="12">
        <v>270</v>
      </c>
      <c r="M22" s="12"/>
      <c r="N22" s="20">
        <f t="shared" si="0"/>
        <v>5</v>
      </c>
      <c r="O22" s="20">
        <f aca="true" t="shared" si="1" ref="O22:O44">E22+F22+H22+I22+J22+G22+M22+L22+K22</f>
        <v>1380</v>
      </c>
      <c r="P22" s="18">
        <v>14</v>
      </c>
    </row>
    <row r="23" spans="1:16" s="35" customFormat="1" ht="12.75">
      <c r="A23" s="31" t="s">
        <v>310</v>
      </c>
      <c r="B23" s="31" t="s">
        <v>311</v>
      </c>
      <c r="C23" s="31" t="s">
        <v>66</v>
      </c>
      <c r="D23" s="13">
        <v>2008</v>
      </c>
      <c r="E23" s="21"/>
      <c r="F23" s="12">
        <v>240</v>
      </c>
      <c r="G23" s="12"/>
      <c r="H23" s="12"/>
      <c r="I23" s="12">
        <v>400</v>
      </c>
      <c r="J23" s="12"/>
      <c r="K23" s="12">
        <v>250</v>
      </c>
      <c r="L23" s="12">
        <v>480</v>
      </c>
      <c r="M23" s="12"/>
      <c r="N23" s="20">
        <f t="shared" si="0"/>
        <v>4</v>
      </c>
      <c r="O23" s="20">
        <f t="shared" si="1"/>
        <v>1370</v>
      </c>
      <c r="P23" s="18">
        <v>15</v>
      </c>
    </row>
    <row r="24" spans="1:16" s="35" customFormat="1" ht="12.75">
      <c r="A24" s="31" t="s">
        <v>203</v>
      </c>
      <c r="B24" s="31" t="s">
        <v>178</v>
      </c>
      <c r="C24" s="31" t="s">
        <v>67</v>
      </c>
      <c r="D24" s="13">
        <v>2009</v>
      </c>
      <c r="E24" s="21">
        <v>250</v>
      </c>
      <c r="F24" s="12">
        <v>270</v>
      </c>
      <c r="G24" s="12">
        <v>610</v>
      </c>
      <c r="H24" s="12">
        <v>110</v>
      </c>
      <c r="I24" s="12">
        <v>130</v>
      </c>
      <c r="J24" s="12"/>
      <c r="K24" s="12"/>
      <c r="L24" s="12"/>
      <c r="M24" s="12"/>
      <c r="N24" s="20">
        <f t="shared" si="0"/>
        <v>5</v>
      </c>
      <c r="O24" s="20">
        <f t="shared" si="1"/>
        <v>1370</v>
      </c>
      <c r="P24" s="18">
        <v>16</v>
      </c>
    </row>
    <row r="25" spans="1:16" s="35" customFormat="1" ht="12.75">
      <c r="A25" s="31" t="s">
        <v>322</v>
      </c>
      <c r="B25" s="31" t="s">
        <v>323</v>
      </c>
      <c r="C25" s="31" t="s">
        <v>66</v>
      </c>
      <c r="D25" s="13">
        <v>2008</v>
      </c>
      <c r="E25" s="12"/>
      <c r="F25" s="12">
        <v>0</v>
      </c>
      <c r="G25" s="12">
        <v>400</v>
      </c>
      <c r="H25" s="12">
        <v>140</v>
      </c>
      <c r="I25" s="12">
        <v>220</v>
      </c>
      <c r="J25" s="12"/>
      <c r="K25" s="12">
        <v>70</v>
      </c>
      <c r="L25" s="12">
        <v>150</v>
      </c>
      <c r="M25" s="12"/>
      <c r="N25" s="20">
        <f t="shared" si="0"/>
        <v>6</v>
      </c>
      <c r="O25" s="20">
        <f t="shared" si="1"/>
        <v>980</v>
      </c>
      <c r="P25" s="18">
        <v>17</v>
      </c>
    </row>
    <row r="26" spans="1:16" s="35" customFormat="1" ht="12.75">
      <c r="A26" s="31" t="s">
        <v>308</v>
      </c>
      <c r="B26" s="31" t="s">
        <v>309</v>
      </c>
      <c r="C26" s="31" t="s">
        <v>254</v>
      </c>
      <c r="D26" s="13"/>
      <c r="E26" s="21"/>
      <c r="F26" s="12">
        <v>510</v>
      </c>
      <c r="G26" s="12"/>
      <c r="H26" s="12">
        <v>290</v>
      </c>
      <c r="I26" s="12"/>
      <c r="J26" s="12"/>
      <c r="K26" s="12"/>
      <c r="L26" s="12">
        <v>180</v>
      </c>
      <c r="M26" s="12"/>
      <c r="N26" s="20">
        <f t="shared" si="0"/>
        <v>3</v>
      </c>
      <c r="O26" s="20">
        <f t="shared" si="1"/>
        <v>980</v>
      </c>
      <c r="P26" s="18">
        <v>18</v>
      </c>
    </row>
    <row r="27" spans="1:16" s="35" customFormat="1" ht="12.75">
      <c r="A27" s="31" t="s">
        <v>187</v>
      </c>
      <c r="B27" s="31" t="s">
        <v>39</v>
      </c>
      <c r="C27" s="31" t="s">
        <v>68</v>
      </c>
      <c r="D27" s="13">
        <v>2008</v>
      </c>
      <c r="E27" s="21">
        <v>100</v>
      </c>
      <c r="F27" s="12">
        <v>0</v>
      </c>
      <c r="G27" s="12">
        <v>310</v>
      </c>
      <c r="H27" s="12">
        <v>200</v>
      </c>
      <c r="I27" s="12"/>
      <c r="J27" s="12">
        <v>140</v>
      </c>
      <c r="K27" s="12"/>
      <c r="L27" s="12">
        <v>210</v>
      </c>
      <c r="M27" s="12"/>
      <c r="N27" s="20">
        <f t="shared" si="0"/>
        <v>6</v>
      </c>
      <c r="O27" s="20">
        <f t="shared" si="1"/>
        <v>960</v>
      </c>
      <c r="P27" s="18">
        <v>19</v>
      </c>
    </row>
    <row r="28" spans="1:16" s="35" customFormat="1" ht="12.75">
      <c r="A28" s="28" t="s">
        <v>318</v>
      </c>
      <c r="B28" s="28" t="s">
        <v>319</v>
      </c>
      <c r="C28" s="28" t="s">
        <v>254</v>
      </c>
      <c r="D28" s="21">
        <v>2009</v>
      </c>
      <c r="E28" s="21"/>
      <c r="F28" s="12">
        <v>30</v>
      </c>
      <c r="G28" s="12"/>
      <c r="H28" s="12">
        <v>290</v>
      </c>
      <c r="I28" s="12">
        <v>310</v>
      </c>
      <c r="J28" s="12">
        <v>200</v>
      </c>
      <c r="K28" s="12"/>
      <c r="L28" s="12">
        <v>60</v>
      </c>
      <c r="M28" s="12"/>
      <c r="N28" s="20">
        <f t="shared" si="0"/>
        <v>5</v>
      </c>
      <c r="O28" s="20">
        <f t="shared" si="1"/>
        <v>890</v>
      </c>
      <c r="P28" s="18">
        <v>20</v>
      </c>
    </row>
    <row r="29" spans="1:16" s="35" customFormat="1" ht="12.75">
      <c r="A29" s="28" t="s">
        <v>223</v>
      </c>
      <c r="B29" s="28" t="s">
        <v>39</v>
      </c>
      <c r="C29" s="28" t="s">
        <v>84</v>
      </c>
      <c r="D29" s="21">
        <v>2008</v>
      </c>
      <c r="E29" s="21"/>
      <c r="F29" s="12"/>
      <c r="G29" s="12">
        <v>160</v>
      </c>
      <c r="H29" s="12"/>
      <c r="I29" s="12">
        <v>10</v>
      </c>
      <c r="J29" s="12"/>
      <c r="K29" s="12"/>
      <c r="L29" s="12">
        <v>420</v>
      </c>
      <c r="M29" s="12"/>
      <c r="N29" s="20">
        <f t="shared" si="0"/>
        <v>3</v>
      </c>
      <c r="O29" s="20">
        <f t="shared" si="1"/>
        <v>590</v>
      </c>
      <c r="P29" s="18">
        <v>21</v>
      </c>
    </row>
    <row r="30" spans="1:16" s="35" customFormat="1" ht="12.75">
      <c r="A30" s="31" t="s">
        <v>316</v>
      </c>
      <c r="B30" s="31" t="s">
        <v>317</v>
      </c>
      <c r="C30" s="31" t="s">
        <v>66</v>
      </c>
      <c r="D30" s="13">
        <v>2008</v>
      </c>
      <c r="E30" s="13"/>
      <c r="F30" s="12">
        <v>60</v>
      </c>
      <c r="G30" s="12"/>
      <c r="H30" s="12">
        <v>410</v>
      </c>
      <c r="I30" s="12">
        <v>100</v>
      </c>
      <c r="J30" s="12"/>
      <c r="K30" s="12"/>
      <c r="L30" s="12"/>
      <c r="M30" s="12"/>
      <c r="N30" s="20">
        <f t="shared" si="0"/>
        <v>3</v>
      </c>
      <c r="O30" s="20">
        <f t="shared" si="1"/>
        <v>570</v>
      </c>
      <c r="P30" s="18">
        <v>22</v>
      </c>
    </row>
    <row r="31" spans="1:16" s="35" customFormat="1" ht="12.75">
      <c r="A31" s="31" t="s">
        <v>434</v>
      </c>
      <c r="B31" s="31" t="s">
        <v>204</v>
      </c>
      <c r="C31" s="31" t="s">
        <v>254</v>
      </c>
      <c r="D31" s="13">
        <v>2008</v>
      </c>
      <c r="E31" s="12"/>
      <c r="F31" s="12"/>
      <c r="G31" s="12"/>
      <c r="H31" s="12"/>
      <c r="I31" s="12">
        <v>550</v>
      </c>
      <c r="J31" s="12"/>
      <c r="K31" s="12"/>
      <c r="L31" s="12"/>
      <c r="M31" s="12"/>
      <c r="N31" s="20">
        <f t="shared" si="0"/>
        <v>1</v>
      </c>
      <c r="O31" s="20">
        <f t="shared" si="1"/>
        <v>550</v>
      </c>
      <c r="P31" s="18">
        <v>23</v>
      </c>
    </row>
    <row r="32" spans="1:16" s="35" customFormat="1" ht="12.75">
      <c r="A32" s="28" t="s">
        <v>397</v>
      </c>
      <c r="B32" s="28" t="s">
        <v>398</v>
      </c>
      <c r="C32" s="28" t="s">
        <v>254</v>
      </c>
      <c r="D32" s="21">
        <v>2009</v>
      </c>
      <c r="E32" s="13"/>
      <c r="F32" s="12"/>
      <c r="G32" s="12">
        <v>340</v>
      </c>
      <c r="H32" s="12"/>
      <c r="I32" s="12">
        <v>190</v>
      </c>
      <c r="J32" s="12"/>
      <c r="K32" s="12"/>
      <c r="L32" s="12"/>
      <c r="M32" s="12"/>
      <c r="N32" s="20">
        <f t="shared" si="0"/>
        <v>2</v>
      </c>
      <c r="O32" s="20">
        <f t="shared" si="1"/>
        <v>530</v>
      </c>
      <c r="P32" s="18">
        <v>24</v>
      </c>
    </row>
    <row r="33" spans="1:16" s="35" customFormat="1" ht="12.75">
      <c r="A33" s="31" t="s">
        <v>85</v>
      </c>
      <c r="B33" s="31" t="s">
        <v>49</v>
      </c>
      <c r="C33" s="31" t="s">
        <v>67</v>
      </c>
      <c r="D33" s="13">
        <v>2009</v>
      </c>
      <c r="E33" s="21">
        <v>160</v>
      </c>
      <c r="F33" s="12">
        <v>150</v>
      </c>
      <c r="G33" s="12"/>
      <c r="H33" s="12"/>
      <c r="I33" s="12"/>
      <c r="J33" s="12"/>
      <c r="K33" s="12">
        <v>190</v>
      </c>
      <c r="L33" s="12"/>
      <c r="M33" s="12"/>
      <c r="N33" s="20">
        <f t="shared" si="0"/>
        <v>3</v>
      </c>
      <c r="O33" s="20">
        <f t="shared" si="1"/>
        <v>500</v>
      </c>
      <c r="P33" s="18">
        <v>25</v>
      </c>
    </row>
    <row r="34" spans="1:16" s="35" customFormat="1" ht="12.75">
      <c r="A34" s="28" t="s">
        <v>400</v>
      </c>
      <c r="B34" s="28" t="s">
        <v>356</v>
      </c>
      <c r="C34" s="28" t="s">
        <v>84</v>
      </c>
      <c r="D34" s="21">
        <v>2008</v>
      </c>
      <c r="E34" s="21"/>
      <c r="F34" s="12"/>
      <c r="G34" s="12">
        <v>250</v>
      </c>
      <c r="H34" s="12">
        <v>230</v>
      </c>
      <c r="I34" s="12"/>
      <c r="J34" s="12"/>
      <c r="K34" s="12"/>
      <c r="L34" s="12"/>
      <c r="M34" s="12"/>
      <c r="N34" s="20">
        <f t="shared" si="0"/>
        <v>2</v>
      </c>
      <c r="O34" s="20">
        <f t="shared" si="1"/>
        <v>480</v>
      </c>
      <c r="P34" s="18">
        <v>26</v>
      </c>
    </row>
    <row r="35" spans="1:16" s="35" customFormat="1" ht="12.75">
      <c r="A35" s="31" t="s">
        <v>358</v>
      </c>
      <c r="B35" s="31" t="s">
        <v>399</v>
      </c>
      <c r="C35" s="31" t="s">
        <v>67</v>
      </c>
      <c r="D35" s="13">
        <v>2008</v>
      </c>
      <c r="E35" s="12"/>
      <c r="F35" s="12"/>
      <c r="G35" s="12">
        <v>280</v>
      </c>
      <c r="H35" s="12"/>
      <c r="I35" s="12"/>
      <c r="J35" s="12"/>
      <c r="K35" s="12"/>
      <c r="L35" s="12"/>
      <c r="M35" s="12"/>
      <c r="N35" s="20">
        <f t="shared" si="0"/>
        <v>1</v>
      </c>
      <c r="O35" s="20">
        <f t="shared" si="1"/>
        <v>280</v>
      </c>
      <c r="P35" s="18">
        <v>27</v>
      </c>
    </row>
    <row r="36" spans="1:16" s="35" customFormat="1" ht="12.75">
      <c r="A36" s="31" t="s">
        <v>261</v>
      </c>
      <c r="B36" s="31" t="s">
        <v>140</v>
      </c>
      <c r="C36" s="31" t="s">
        <v>254</v>
      </c>
      <c r="D36" s="13">
        <v>2009</v>
      </c>
      <c r="E36" s="21">
        <v>40</v>
      </c>
      <c r="F36" s="12">
        <v>120</v>
      </c>
      <c r="G36" s="12"/>
      <c r="H36" s="12">
        <v>110</v>
      </c>
      <c r="I36" s="12"/>
      <c r="J36" s="12"/>
      <c r="K36" s="12"/>
      <c r="L36" s="12"/>
      <c r="M36" s="12"/>
      <c r="N36" s="20">
        <f t="shared" si="0"/>
        <v>3</v>
      </c>
      <c r="O36" s="20">
        <f t="shared" si="1"/>
        <v>270</v>
      </c>
      <c r="P36" s="18">
        <v>28</v>
      </c>
    </row>
    <row r="37" spans="1:16" s="35" customFormat="1" ht="12.75">
      <c r="A37" s="31" t="s">
        <v>400</v>
      </c>
      <c r="B37" s="31" t="s">
        <v>401</v>
      </c>
      <c r="C37" s="31" t="s">
        <v>84</v>
      </c>
      <c r="D37" s="13">
        <v>2008</v>
      </c>
      <c r="E37" s="13"/>
      <c r="F37" s="12"/>
      <c r="G37" s="12">
        <v>100</v>
      </c>
      <c r="H37" s="12">
        <v>110</v>
      </c>
      <c r="I37" s="12"/>
      <c r="J37" s="12"/>
      <c r="K37" s="12"/>
      <c r="L37" s="12"/>
      <c r="M37" s="12"/>
      <c r="N37" s="20">
        <f t="shared" si="0"/>
        <v>2</v>
      </c>
      <c r="O37" s="20">
        <f t="shared" si="1"/>
        <v>210</v>
      </c>
      <c r="P37" s="18">
        <v>29</v>
      </c>
    </row>
    <row r="38" spans="1:16" s="35" customFormat="1" ht="12.75">
      <c r="A38" s="28" t="s">
        <v>366</v>
      </c>
      <c r="B38" s="28" t="s">
        <v>158</v>
      </c>
      <c r="C38" s="28" t="s">
        <v>254</v>
      </c>
      <c r="D38" s="21">
        <v>2009</v>
      </c>
      <c r="E38" s="21"/>
      <c r="F38" s="12"/>
      <c r="G38" s="12"/>
      <c r="H38" s="12"/>
      <c r="I38" s="12"/>
      <c r="J38" s="12">
        <v>110</v>
      </c>
      <c r="K38" s="12"/>
      <c r="L38" s="12">
        <v>90</v>
      </c>
      <c r="M38" s="12"/>
      <c r="N38" s="20">
        <f t="shared" si="0"/>
        <v>2</v>
      </c>
      <c r="O38" s="20">
        <f t="shared" si="1"/>
        <v>200</v>
      </c>
      <c r="P38" s="18">
        <v>30</v>
      </c>
    </row>
    <row r="39" spans="1:16" s="35" customFormat="1" ht="12.75">
      <c r="A39" s="31" t="s">
        <v>409</v>
      </c>
      <c r="B39" s="31" t="s">
        <v>410</v>
      </c>
      <c r="C39" s="31" t="s">
        <v>67</v>
      </c>
      <c r="D39" s="13">
        <v>2009</v>
      </c>
      <c r="E39" s="12"/>
      <c r="F39" s="12"/>
      <c r="G39" s="12"/>
      <c r="H39" s="12">
        <v>140</v>
      </c>
      <c r="I39" s="12"/>
      <c r="J39" s="12"/>
      <c r="K39" s="12"/>
      <c r="L39" s="12"/>
      <c r="M39" s="12"/>
      <c r="N39" s="20">
        <f t="shared" si="0"/>
        <v>1</v>
      </c>
      <c r="O39" s="20">
        <f t="shared" si="1"/>
        <v>140</v>
      </c>
      <c r="P39" s="18">
        <v>31</v>
      </c>
    </row>
    <row r="40" spans="1:16" s="35" customFormat="1" ht="12.75">
      <c r="A40" s="31" t="s">
        <v>479</v>
      </c>
      <c r="B40" s="31" t="s">
        <v>480</v>
      </c>
      <c r="C40" s="31" t="s">
        <v>70</v>
      </c>
      <c r="D40" s="13"/>
      <c r="E40" s="13"/>
      <c r="F40" s="12"/>
      <c r="G40" s="12"/>
      <c r="H40" s="12"/>
      <c r="I40" s="12"/>
      <c r="J40" s="12"/>
      <c r="K40" s="12"/>
      <c r="L40" s="12">
        <v>120</v>
      </c>
      <c r="M40" s="12"/>
      <c r="N40" s="20">
        <f t="shared" si="0"/>
        <v>1</v>
      </c>
      <c r="O40" s="20">
        <f t="shared" si="1"/>
        <v>120</v>
      </c>
      <c r="P40" s="18">
        <v>32</v>
      </c>
    </row>
    <row r="41" spans="1:16" s="35" customFormat="1" ht="12.75">
      <c r="A41" s="31" t="s">
        <v>444</v>
      </c>
      <c r="B41" s="31" t="s">
        <v>445</v>
      </c>
      <c r="C41" s="31" t="s">
        <v>254</v>
      </c>
      <c r="D41" s="21">
        <v>2008</v>
      </c>
      <c r="E41" s="21"/>
      <c r="F41" s="12"/>
      <c r="G41" s="12"/>
      <c r="H41" s="12"/>
      <c r="I41" s="12"/>
      <c r="J41" s="12">
        <v>80</v>
      </c>
      <c r="K41" s="12"/>
      <c r="L41" s="12"/>
      <c r="M41" s="12"/>
      <c r="N41" s="20">
        <f t="shared" si="0"/>
        <v>1</v>
      </c>
      <c r="O41" s="20">
        <f t="shared" si="1"/>
        <v>80</v>
      </c>
      <c r="P41" s="18">
        <v>33</v>
      </c>
    </row>
    <row r="42" spans="1:16" s="35" customFormat="1" ht="12.75">
      <c r="A42" s="28" t="s">
        <v>392</v>
      </c>
      <c r="B42" s="28" t="s">
        <v>39</v>
      </c>
      <c r="C42" s="28" t="s">
        <v>67</v>
      </c>
      <c r="D42" s="21">
        <v>2008</v>
      </c>
      <c r="E42" s="21"/>
      <c r="F42" s="12"/>
      <c r="G42" s="12">
        <v>40</v>
      </c>
      <c r="H42" s="12"/>
      <c r="I42" s="12"/>
      <c r="J42" s="12"/>
      <c r="K42" s="12"/>
      <c r="L42" s="12"/>
      <c r="M42" s="12"/>
      <c r="N42" s="20">
        <f t="shared" si="0"/>
        <v>1</v>
      </c>
      <c r="O42" s="20">
        <f t="shared" si="1"/>
        <v>40</v>
      </c>
      <c r="P42" s="18">
        <v>34</v>
      </c>
    </row>
    <row r="43" spans="1:16" s="35" customFormat="1" ht="12.75">
      <c r="A43" s="28" t="s">
        <v>392</v>
      </c>
      <c r="B43" s="28" t="s">
        <v>402</v>
      </c>
      <c r="C43" s="28" t="s">
        <v>67</v>
      </c>
      <c r="D43" s="21">
        <v>2008</v>
      </c>
      <c r="E43" s="21"/>
      <c r="F43" s="12"/>
      <c r="G43" s="12">
        <v>10</v>
      </c>
      <c r="H43" s="12"/>
      <c r="I43" s="12"/>
      <c r="J43" s="12"/>
      <c r="K43" s="12"/>
      <c r="L43" s="12"/>
      <c r="M43" s="12"/>
      <c r="N43" s="20">
        <f t="shared" si="0"/>
        <v>1</v>
      </c>
      <c r="O43" s="20">
        <f t="shared" si="1"/>
        <v>10</v>
      </c>
      <c r="P43" s="18">
        <v>35</v>
      </c>
    </row>
    <row r="44" spans="1:16" s="35" customFormat="1" ht="12.75">
      <c r="A44" s="31" t="s">
        <v>320</v>
      </c>
      <c r="B44" s="31" t="s">
        <v>321</v>
      </c>
      <c r="C44" s="31" t="s">
        <v>67</v>
      </c>
      <c r="D44" s="13">
        <v>2009</v>
      </c>
      <c r="E44" s="12"/>
      <c r="F44" s="12">
        <v>0</v>
      </c>
      <c r="G44" s="12">
        <v>0</v>
      </c>
      <c r="H44" s="12"/>
      <c r="I44" s="12">
        <v>0</v>
      </c>
      <c r="J44" s="12"/>
      <c r="K44" s="12"/>
      <c r="L44" s="12"/>
      <c r="M44" s="12"/>
      <c r="N44" s="20">
        <f t="shared" si="0"/>
        <v>3</v>
      </c>
      <c r="O44" s="20">
        <f t="shared" si="1"/>
        <v>0</v>
      </c>
      <c r="P44" s="18">
        <v>36</v>
      </c>
    </row>
    <row r="45" spans="1:16" s="35" customFormat="1" ht="12.75">
      <c r="A45" s="31" t="s">
        <v>481</v>
      </c>
      <c r="B45" s="31" t="s">
        <v>115</v>
      </c>
      <c r="C45" s="31" t="s">
        <v>254</v>
      </c>
      <c r="D45" s="21"/>
      <c r="E45" s="21"/>
      <c r="F45" s="12"/>
      <c r="G45" s="12"/>
      <c r="H45" s="12"/>
      <c r="I45" s="12"/>
      <c r="J45" s="12"/>
      <c r="K45" s="12"/>
      <c r="L45" s="12">
        <v>0</v>
      </c>
      <c r="M45" s="12"/>
      <c r="N45" s="20">
        <f aca="true" t="shared" si="2" ref="N45:N64">COUNTA(E45:L45)</f>
        <v>1</v>
      </c>
      <c r="O45" s="20">
        <f aca="true" t="shared" si="3" ref="O45:O64">E45+F45+H45+I45+J45+G45+M45+L45+K45</f>
        <v>0</v>
      </c>
      <c r="P45" s="18">
        <v>37</v>
      </c>
    </row>
    <row r="46" spans="1:16" s="35" customFormat="1" ht="12.75">
      <c r="A46" s="31"/>
      <c r="B46" s="31"/>
      <c r="C46" s="31"/>
      <c r="D46" s="13"/>
      <c r="E46" s="13"/>
      <c r="F46" s="12"/>
      <c r="G46" s="12"/>
      <c r="H46" s="12"/>
      <c r="I46" s="12"/>
      <c r="J46" s="12"/>
      <c r="K46" s="12"/>
      <c r="L46" s="12"/>
      <c r="M46" s="12"/>
      <c r="N46" s="20">
        <f t="shared" si="2"/>
        <v>0</v>
      </c>
      <c r="O46" s="20">
        <f t="shared" si="3"/>
        <v>0</v>
      </c>
      <c r="P46" s="18">
        <v>38</v>
      </c>
    </row>
    <row r="47" spans="1:16" s="35" customFormat="1" ht="12.75">
      <c r="A47" s="31"/>
      <c r="B47" s="31"/>
      <c r="C47" s="31"/>
      <c r="D47" s="13"/>
      <c r="E47" s="13"/>
      <c r="F47" s="12"/>
      <c r="G47" s="12"/>
      <c r="H47" s="12"/>
      <c r="I47" s="12"/>
      <c r="J47" s="12"/>
      <c r="K47" s="12"/>
      <c r="L47" s="12"/>
      <c r="M47" s="12"/>
      <c r="N47" s="20">
        <f t="shared" si="2"/>
        <v>0</v>
      </c>
      <c r="O47" s="20">
        <f t="shared" si="3"/>
        <v>0</v>
      </c>
      <c r="P47" s="18">
        <v>39</v>
      </c>
    </row>
    <row r="48" spans="1:16" s="35" customFormat="1" ht="12.75">
      <c r="A48" s="31"/>
      <c r="B48" s="31"/>
      <c r="C48" s="31"/>
      <c r="D48" s="13"/>
      <c r="E48" s="27"/>
      <c r="F48" s="12"/>
      <c r="G48" s="12"/>
      <c r="H48" s="12"/>
      <c r="I48" s="12"/>
      <c r="J48" s="12"/>
      <c r="K48" s="12"/>
      <c r="L48" s="12"/>
      <c r="M48" s="12"/>
      <c r="N48" s="20">
        <f t="shared" si="2"/>
        <v>0</v>
      </c>
      <c r="O48" s="20">
        <f t="shared" si="3"/>
        <v>0</v>
      </c>
      <c r="P48" s="18">
        <v>40</v>
      </c>
    </row>
    <row r="49" spans="1:16" s="35" customFormat="1" ht="12.75">
      <c r="A49" s="31"/>
      <c r="B49" s="31"/>
      <c r="C49" s="31"/>
      <c r="D49" s="31"/>
      <c r="E49" s="21"/>
      <c r="F49" s="12"/>
      <c r="G49" s="12"/>
      <c r="H49" s="12"/>
      <c r="I49" s="12"/>
      <c r="J49" s="12"/>
      <c r="K49" s="12"/>
      <c r="L49" s="12"/>
      <c r="M49" s="12"/>
      <c r="N49" s="20">
        <f t="shared" si="2"/>
        <v>0</v>
      </c>
      <c r="O49" s="20">
        <f t="shared" si="3"/>
        <v>0</v>
      </c>
      <c r="P49" s="18">
        <v>41</v>
      </c>
    </row>
    <row r="50" spans="1:16" s="35" customFormat="1" ht="12.75">
      <c r="A50" s="28"/>
      <c r="B50" s="28"/>
      <c r="C50" s="28"/>
      <c r="D50" s="21"/>
      <c r="E50" s="21"/>
      <c r="F50" s="12"/>
      <c r="G50" s="12"/>
      <c r="H50" s="12"/>
      <c r="I50" s="12"/>
      <c r="J50" s="12"/>
      <c r="K50" s="12"/>
      <c r="L50" s="12"/>
      <c r="M50" s="12"/>
      <c r="N50" s="20">
        <f t="shared" si="2"/>
        <v>0</v>
      </c>
      <c r="O50" s="20">
        <f t="shared" si="3"/>
        <v>0</v>
      </c>
      <c r="P50" s="18">
        <v>42</v>
      </c>
    </row>
    <row r="51" spans="1:16" s="35" customFormat="1" ht="12.75">
      <c r="A51" s="31"/>
      <c r="B51" s="31"/>
      <c r="C51" s="31"/>
      <c r="D51" s="13"/>
      <c r="E51" s="12"/>
      <c r="F51" s="12"/>
      <c r="G51" s="12"/>
      <c r="H51" s="12"/>
      <c r="I51" s="12"/>
      <c r="J51" s="12"/>
      <c r="K51" s="12"/>
      <c r="L51" s="12"/>
      <c r="M51" s="12"/>
      <c r="N51" s="20">
        <f t="shared" si="2"/>
        <v>0</v>
      </c>
      <c r="O51" s="20">
        <f t="shared" si="3"/>
        <v>0</v>
      </c>
      <c r="P51" s="18">
        <v>43</v>
      </c>
    </row>
    <row r="52" spans="1:16" s="35" customFormat="1" ht="12.75">
      <c r="A52" s="31"/>
      <c r="B52" s="31"/>
      <c r="C52" s="28"/>
      <c r="D52" s="13"/>
      <c r="E52" s="13"/>
      <c r="F52" s="12"/>
      <c r="G52" s="12"/>
      <c r="H52" s="12"/>
      <c r="I52" s="12"/>
      <c r="J52" s="12"/>
      <c r="K52" s="12"/>
      <c r="L52" s="12"/>
      <c r="M52" s="12"/>
      <c r="N52" s="20">
        <f t="shared" si="2"/>
        <v>0</v>
      </c>
      <c r="O52" s="20">
        <f t="shared" si="3"/>
        <v>0</v>
      </c>
      <c r="P52" s="18">
        <v>44</v>
      </c>
    </row>
    <row r="53" spans="1:16" s="35" customFormat="1" ht="12.75">
      <c r="A53" s="31"/>
      <c r="B53" s="31"/>
      <c r="C53" s="31"/>
      <c r="D53" s="13"/>
      <c r="E53" s="13"/>
      <c r="F53" s="12"/>
      <c r="G53" s="12"/>
      <c r="H53" s="12"/>
      <c r="I53" s="12"/>
      <c r="J53" s="12"/>
      <c r="K53" s="12"/>
      <c r="L53" s="12"/>
      <c r="M53" s="12"/>
      <c r="N53" s="20">
        <f t="shared" si="2"/>
        <v>0</v>
      </c>
      <c r="O53" s="20">
        <f t="shared" si="3"/>
        <v>0</v>
      </c>
      <c r="P53" s="18">
        <v>45</v>
      </c>
    </row>
    <row r="54" spans="1:16" s="35" customFormat="1" ht="12.75">
      <c r="A54" s="26"/>
      <c r="B54" s="26"/>
      <c r="C54" s="26"/>
      <c r="D54" s="27"/>
      <c r="E54" s="21"/>
      <c r="F54" s="12"/>
      <c r="G54" s="12"/>
      <c r="H54" s="12"/>
      <c r="I54" s="12"/>
      <c r="J54" s="12"/>
      <c r="K54" s="12"/>
      <c r="L54" s="12"/>
      <c r="M54" s="12"/>
      <c r="N54" s="20">
        <f t="shared" si="2"/>
        <v>0</v>
      </c>
      <c r="O54" s="20">
        <f t="shared" si="3"/>
        <v>0</v>
      </c>
      <c r="P54" s="18">
        <v>46</v>
      </c>
    </row>
    <row r="55" spans="1:16" s="35" customFormat="1" ht="12.75">
      <c r="A55" s="31"/>
      <c r="B55" s="31"/>
      <c r="C55" s="31"/>
      <c r="D55" s="13"/>
      <c r="E55" s="21"/>
      <c r="F55" s="12"/>
      <c r="G55" s="12"/>
      <c r="H55" s="12"/>
      <c r="I55" s="12"/>
      <c r="J55" s="12"/>
      <c r="K55" s="12"/>
      <c r="L55" s="12"/>
      <c r="M55" s="12"/>
      <c r="N55" s="20">
        <f t="shared" si="2"/>
        <v>0</v>
      </c>
      <c r="O55" s="20">
        <f t="shared" si="3"/>
        <v>0</v>
      </c>
      <c r="P55" s="18">
        <v>47</v>
      </c>
    </row>
    <row r="56" spans="1:16" s="35" customFormat="1" ht="12.75">
      <c r="A56" s="31"/>
      <c r="B56" s="31"/>
      <c r="C56" s="31"/>
      <c r="D56" s="31"/>
      <c r="E56" s="21"/>
      <c r="F56" s="12"/>
      <c r="G56" s="12"/>
      <c r="H56" s="12"/>
      <c r="I56" s="12"/>
      <c r="J56" s="12"/>
      <c r="K56" s="12"/>
      <c r="L56" s="12"/>
      <c r="M56" s="12"/>
      <c r="N56" s="20">
        <f t="shared" si="2"/>
        <v>0</v>
      </c>
      <c r="O56" s="20">
        <f t="shared" si="3"/>
        <v>0</v>
      </c>
      <c r="P56" s="18">
        <v>48</v>
      </c>
    </row>
    <row r="57" spans="1:16" s="35" customFormat="1" ht="12.75">
      <c r="A57" s="31"/>
      <c r="B57" s="31"/>
      <c r="C57" s="31"/>
      <c r="D57" s="13"/>
      <c r="E57" s="21"/>
      <c r="F57" s="12"/>
      <c r="G57" s="12"/>
      <c r="H57" s="12"/>
      <c r="I57" s="12"/>
      <c r="J57" s="12"/>
      <c r="K57" s="12"/>
      <c r="L57" s="12"/>
      <c r="M57" s="12"/>
      <c r="N57" s="20">
        <f t="shared" si="2"/>
        <v>0</v>
      </c>
      <c r="O57" s="20">
        <f t="shared" si="3"/>
        <v>0</v>
      </c>
      <c r="P57" s="18">
        <v>49</v>
      </c>
    </row>
    <row r="58" spans="1:16" s="35" customFormat="1" ht="12.75">
      <c r="A58" s="31"/>
      <c r="B58" s="31"/>
      <c r="C58" s="31"/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20">
        <f t="shared" si="2"/>
        <v>0</v>
      </c>
      <c r="O58" s="20">
        <f t="shared" si="3"/>
        <v>0</v>
      </c>
      <c r="P58" s="18">
        <v>50</v>
      </c>
    </row>
    <row r="59" spans="1:16" s="35" customFormat="1" ht="12.75">
      <c r="A59" s="31"/>
      <c r="B59" s="31"/>
      <c r="C59" s="31"/>
      <c r="D59" s="13"/>
      <c r="E59" s="13"/>
      <c r="F59" s="12"/>
      <c r="G59" s="12"/>
      <c r="H59" s="12"/>
      <c r="I59" s="12"/>
      <c r="J59" s="12"/>
      <c r="K59" s="12"/>
      <c r="L59" s="12"/>
      <c r="M59" s="12"/>
      <c r="N59" s="20">
        <f t="shared" si="2"/>
        <v>0</v>
      </c>
      <c r="O59" s="20">
        <f t="shared" si="3"/>
        <v>0</v>
      </c>
      <c r="P59" s="18">
        <v>51</v>
      </c>
    </row>
    <row r="60" spans="1:16" s="35" customFormat="1" ht="12.75">
      <c r="A60" s="31"/>
      <c r="B60" s="31"/>
      <c r="C60" s="31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20">
        <f t="shared" si="2"/>
        <v>0</v>
      </c>
      <c r="O60" s="20">
        <f t="shared" si="3"/>
        <v>0</v>
      </c>
      <c r="P60" s="18">
        <v>52</v>
      </c>
    </row>
    <row r="61" spans="1:16" s="35" customFormat="1" ht="12.75">
      <c r="A61" s="31"/>
      <c r="B61" s="31"/>
      <c r="C61" s="31"/>
      <c r="D61" s="13"/>
      <c r="E61" s="13"/>
      <c r="F61" s="12"/>
      <c r="G61" s="12"/>
      <c r="H61" s="12"/>
      <c r="I61" s="12"/>
      <c r="J61" s="12"/>
      <c r="K61" s="12"/>
      <c r="L61" s="12"/>
      <c r="M61" s="11"/>
      <c r="N61" s="20">
        <f t="shared" si="2"/>
        <v>0</v>
      </c>
      <c r="O61" s="20">
        <f t="shared" si="3"/>
        <v>0</v>
      </c>
      <c r="P61" s="18">
        <v>53</v>
      </c>
    </row>
    <row r="62" spans="1:16" s="35" customFormat="1" ht="12.75">
      <c r="A62" s="31"/>
      <c r="B62" s="31"/>
      <c r="C62" s="31"/>
      <c r="D62" s="31"/>
      <c r="E62" s="21"/>
      <c r="F62" s="12"/>
      <c r="G62" s="12"/>
      <c r="H62" s="12"/>
      <c r="I62" s="12"/>
      <c r="J62" s="12"/>
      <c r="K62" s="12"/>
      <c r="L62" s="12"/>
      <c r="M62" s="12"/>
      <c r="N62" s="20">
        <f t="shared" si="2"/>
        <v>0</v>
      </c>
      <c r="O62" s="20">
        <f t="shared" si="3"/>
        <v>0</v>
      </c>
      <c r="P62" s="18">
        <v>54</v>
      </c>
    </row>
    <row r="63" spans="1:16" s="35" customFormat="1" ht="12.75">
      <c r="A63" s="31"/>
      <c r="B63" s="31"/>
      <c r="C63" s="31"/>
      <c r="D63" s="31"/>
      <c r="E63" s="21"/>
      <c r="F63" s="12"/>
      <c r="G63" s="12"/>
      <c r="H63" s="12"/>
      <c r="I63" s="12"/>
      <c r="J63" s="12"/>
      <c r="K63" s="12"/>
      <c r="L63" s="12"/>
      <c r="M63" s="12"/>
      <c r="N63" s="20">
        <f t="shared" si="2"/>
        <v>0</v>
      </c>
      <c r="O63" s="20">
        <f t="shared" si="3"/>
        <v>0</v>
      </c>
      <c r="P63" s="18">
        <v>55</v>
      </c>
    </row>
    <row r="64" spans="1:16" s="35" customFormat="1" ht="12.75">
      <c r="A64" s="28"/>
      <c r="B64" s="28"/>
      <c r="C64" s="28"/>
      <c r="D64" s="21"/>
      <c r="E64" s="21"/>
      <c r="F64" s="12"/>
      <c r="G64" s="12"/>
      <c r="H64" s="12"/>
      <c r="I64" s="12"/>
      <c r="J64" s="12"/>
      <c r="K64" s="12"/>
      <c r="L64" s="12"/>
      <c r="M64" s="12"/>
      <c r="N64" s="20">
        <f t="shared" si="2"/>
        <v>0</v>
      </c>
      <c r="O64" s="20">
        <f t="shared" si="3"/>
        <v>0</v>
      </c>
      <c r="P64" s="31"/>
    </row>
    <row r="65" spans="1:16" s="35" customFormat="1" ht="12.75">
      <c r="A65" t="s">
        <v>28</v>
      </c>
      <c r="B65" s="26"/>
      <c r="C65" s="13"/>
      <c r="D65" s="13"/>
      <c r="E65" s="46">
        <f aca="true" t="shared" si="4" ref="E65:L65">COUNTA(E9:E64)</f>
        <v>14</v>
      </c>
      <c r="F65" s="46">
        <f>COUNTA(F9:F64)</f>
        <v>21</v>
      </c>
      <c r="G65" s="46">
        <f t="shared" si="4"/>
        <v>23</v>
      </c>
      <c r="H65" s="46">
        <f>COUNTA(H9:H64)</f>
        <v>24</v>
      </c>
      <c r="I65" s="46">
        <f t="shared" si="4"/>
        <v>22</v>
      </c>
      <c r="J65" s="46">
        <f t="shared" si="4"/>
        <v>15</v>
      </c>
      <c r="K65" s="46">
        <f t="shared" si="4"/>
        <v>15</v>
      </c>
      <c r="L65" s="46">
        <f t="shared" si="4"/>
        <v>23</v>
      </c>
      <c r="M65" s="12"/>
      <c r="N65" s="20"/>
      <c r="O65" s="20"/>
      <c r="P65" s="18"/>
    </row>
    <row r="66" spans="1:16" s="35" customFormat="1" ht="23.25">
      <c r="A66" s="15" t="s">
        <v>9</v>
      </c>
      <c r="B66" s="15"/>
      <c r="C66" s="14"/>
      <c r="D66" s="9"/>
      <c r="E66" s="13"/>
      <c r="F66" s="13"/>
      <c r="G66" s="13"/>
      <c r="H66" s="13"/>
      <c r="I66" s="13"/>
      <c r="J66" s="13"/>
      <c r="K66" s="13"/>
      <c r="L66" s="13"/>
      <c r="M66" s="13"/>
      <c r="N66" s="20"/>
      <c r="O66" s="20"/>
      <c r="P66" s="18"/>
    </row>
    <row r="67" spans="1:16" s="35" customFormat="1" ht="12.75">
      <c r="A67" s="10"/>
      <c r="B67" s="10"/>
      <c r="C67" s="9"/>
      <c r="D67" s="9"/>
      <c r="E67" s="13"/>
      <c r="F67" s="13"/>
      <c r="G67" s="13"/>
      <c r="H67" s="13"/>
      <c r="I67" s="13"/>
      <c r="J67" s="13"/>
      <c r="K67" s="13"/>
      <c r="L67" s="13"/>
      <c r="M67" s="13"/>
      <c r="N67" s="20"/>
      <c r="O67" s="20"/>
      <c r="P67" s="18"/>
    </row>
    <row r="68" spans="1:16" s="35" customFormat="1" ht="12.75">
      <c r="A68" s="68" t="s">
        <v>127</v>
      </c>
      <c r="B68" s="68" t="s">
        <v>128</v>
      </c>
      <c r="C68" s="68" t="s">
        <v>68</v>
      </c>
      <c r="D68" s="18">
        <v>2008</v>
      </c>
      <c r="E68" s="21">
        <v>1000</v>
      </c>
      <c r="F68" s="13">
        <v>1110</v>
      </c>
      <c r="G68" s="13">
        <v>1050</v>
      </c>
      <c r="H68" s="13">
        <v>650</v>
      </c>
      <c r="I68" s="13">
        <v>1060</v>
      </c>
      <c r="J68" s="13">
        <v>700</v>
      </c>
      <c r="K68" s="13">
        <v>650</v>
      </c>
      <c r="L68" s="13">
        <v>700</v>
      </c>
      <c r="M68" s="13">
        <v>150</v>
      </c>
      <c r="N68" s="20">
        <f aca="true" t="shared" si="5" ref="N68:N99">COUNTA(E68:L68)</f>
        <v>8</v>
      </c>
      <c r="O68" s="20">
        <f>E68+F68+I68+J68+G68+M68+L68+K68</f>
        <v>6420</v>
      </c>
      <c r="P68" s="18">
        <v>1</v>
      </c>
    </row>
    <row r="69" spans="1:16" s="35" customFormat="1" ht="12.75">
      <c r="A69" s="68" t="s">
        <v>98</v>
      </c>
      <c r="B69" s="68" t="s">
        <v>43</v>
      </c>
      <c r="C69" s="68" t="s">
        <v>254</v>
      </c>
      <c r="D69" s="18">
        <v>2008</v>
      </c>
      <c r="E69" s="21">
        <v>970</v>
      </c>
      <c r="F69" s="13">
        <v>1080</v>
      </c>
      <c r="G69" s="13">
        <v>1140</v>
      </c>
      <c r="H69" s="13">
        <v>620</v>
      </c>
      <c r="I69" s="13">
        <v>1030</v>
      </c>
      <c r="J69" s="13">
        <v>670</v>
      </c>
      <c r="K69" s="13">
        <v>680</v>
      </c>
      <c r="L69" s="13">
        <v>610</v>
      </c>
      <c r="M69" s="13">
        <v>150</v>
      </c>
      <c r="N69" s="20">
        <f t="shared" si="5"/>
        <v>8</v>
      </c>
      <c r="O69" s="20">
        <f>E69+F69+H69+I69+J69+G69+M69+K69</f>
        <v>6340</v>
      </c>
      <c r="P69" s="18">
        <v>2</v>
      </c>
    </row>
    <row r="70" spans="1:16" s="35" customFormat="1" ht="12.75">
      <c r="A70" s="68" t="s">
        <v>83</v>
      </c>
      <c r="B70" s="68" t="s">
        <v>62</v>
      </c>
      <c r="C70" s="68" t="s">
        <v>66</v>
      </c>
      <c r="D70" s="18">
        <v>2008</v>
      </c>
      <c r="E70" s="21">
        <v>520</v>
      </c>
      <c r="F70" s="13">
        <v>810</v>
      </c>
      <c r="G70" s="13">
        <v>1080</v>
      </c>
      <c r="H70" s="13">
        <v>680</v>
      </c>
      <c r="I70" s="13">
        <v>1120</v>
      </c>
      <c r="J70" s="13">
        <v>580</v>
      </c>
      <c r="K70" s="13">
        <v>410</v>
      </c>
      <c r="L70" s="13">
        <v>670</v>
      </c>
      <c r="M70" s="13">
        <v>150</v>
      </c>
      <c r="N70" s="20">
        <f t="shared" si="5"/>
        <v>8</v>
      </c>
      <c r="O70" s="20">
        <f>E70+F70+H70+I70+J70+G70+M70+L70</f>
        <v>5610</v>
      </c>
      <c r="P70" s="18">
        <v>3</v>
      </c>
    </row>
    <row r="71" spans="1:16" s="35" customFormat="1" ht="12.75">
      <c r="A71" s="68" t="s">
        <v>180</v>
      </c>
      <c r="B71" s="68" t="s">
        <v>63</v>
      </c>
      <c r="C71" s="68" t="s">
        <v>68</v>
      </c>
      <c r="D71" s="18">
        <v>2009</v>
      </c>
      <c r="E71" s="21">
        <v>940</v>
      </c>
      <c r="F71" s="13">
        <v>1020</v>
      </c>
      <c r="G71" s="13">
        <v>870</v>
      </c>
      <c r="H71" s="13">
        <v>590</v>
      </c>
      <c r="I71" s="13">
        <v>1000</v>
      </c>
      <c r="J71" s="13">
        <v>460</v>
      </c>
      <c r="K71" s="13">
        <v>500</v>
      </c>
      <c r="L71" s="13">
        <v>460</v>
      </c>
      <c r="M71" s="13">
        <v>150</v>
      </c>
      <c r="N71" s="20">
        <f t="shared" si="5"/>
        <v>8</v>
      </c>
      <c r="O71" s="20">
        <f>E71+F71+H71+I71+J71+G71+M71+K71</f>
        <v>5530</v>
      </c>
      <c r="P71" s="18">
        <v>4</v>
      </c>
    </row>
    <row r="72" spans="1:16" s="35" customFormat="1" ht="12.75">
      <c r="A72" s="68" t="s">
        <v>233</v>
      </c>
      <c r="B72" s="68" t="s">
        <v>44</v>
      </c>
      <c r="C72" s="82" t="s">
        <v>66</v>
      </c>
      <c r="D72" s="18">
        <v>2009</v>
      </c>
      <c r="E72" s="21">
        <v>820</v>
      </c>
      <c r="F72" s="13">
        <v>720</v>
      </c>
      <c r="G72" s="13">
        <v>1080</v>
      </c>
      <c r="H72" s="13">
        <v>680</v>
      </c>
      <c r="I72" s="13">
        <v>790</v>
      </c>
      <c r="J72" s="13">
        <v>520</v>
      </c>
      <c r="K72" s="13">
        <v>440</v>
      </c>
      <c r="L72" s="13">
        <v>640</v>
      </c>
      <c r="M72" s="13">
        <v>150</v>
      </c>
      <c r="N72" s="20">
        <f t="shared" si="5"/>
        <v>8</v>
      </c>
      <c r="O72" s="20">
        <f>E72+F72+H72+I72+J72+G72+M72+L72</f>
        <v>5400</v>
      </c>
      <c r="P72" s="18">
        <v>5</v>
      </c>
    </row>
    <row r="73" spans="1:16" s="35" customFormat="1" ht="12.75">
      <c r="A73" s="68" t="s">
        <v>125</v>
      </c>
      <c r="B73" s="68" t="s">
        <v>126</v>
      </c>
      <c r="C73" s="68" t="s">
        <v>68</v>
      </c>
      <c r="D73" s="18">
        <v>2009</v>
      </c>
      <c r="E73" s="21">
        <v>640</v>
      </c>
      <c r="F73" s="13">
        <v>930</v>
      </c>
      <c r="G73" s="13">
        <v>990</v>
      </c>
      <c r="H73" s="13">
        <v>650</v>
      </c>
      <c r="I73" s="13">
        <v>1150</v>
      </c>
      <c r="J73" s="13">
        <v>430</v>
      </c>
      <c r="K73" s="13"/>
      <c r="L73" s="13">
        <v>490</v>
      </c>
      <c r="M73" s="13"/>
      <c r="N73" s="20">
        <f t="shared" si="5"/>
        <v>7</v>
      </c>
      <c r="O73" s="20">
        <f>E73+F73+H73+I73+J73+G73+M73+L73+K73</f>
        <v>5280</v>
      </c>
      <c r="P73" s="18">
        <v>6</v>
      </c>
    </row>
    <row r="74" spans="1:16" s="35" customFormat="1" ht="12.75">
      <c r="A74" s="68" t="s">
        <v>122</v>
      </c>
      <c r="B74" s="68" t="s">
        <v>58</v>
      </c>
      <c r="C74" s="68" t="s">
        <v>254</v>
      </c>
      <c r="D74" s="18">
        <v>2009</v>
      </c>
      <c r="E74" s="21">
        <v>460</v>
      </c>
      <c r="F74" s="13">
        <v>750</v>
      </c>
      <c r="G74" s="13">
        <v>960</v>
      </c>
      <c r="H74" s="13">
        <v>620</v>
      </c>
      <c r="I74" s="13">
        <v>850</v>
      </c>
      <c r="J74" s="13">
        <v>640</v>
      </c>
      <c r="K74" s="13">
        <v>470</v>
      </c>
      <c r="L74" s="13"/>
      <c r="M74" s="13"/>
      <c r="N74" s="20">
        <f t="shared" si="5"/>
        <v>7</v>
      </c>
      <c r="O74" s="20">
        <f>E74+F74+H74+I74+J74+G74+M74+L74+K74</f>
        <v>4750</v>
      </c>
      <c r="P74" s="18">
        <v>7</v>
      </c>
    </row>
    <row r="75" spans="1:16" s="35" customFormat="1" ht="12.75">
      <c r="A75" s="68" t="s">
        <v>172</v>
      </c>
      <c r="B75" s="68" t="s">
        <v>182</v>
      </c>
      <c r="C75" s="68" t="s">
        <v>68</v>
      </c>
      <c r="D75" s="18">
        <v>2009</v>
      </c>
      <c r="E75" s="21">
        <v>610</v>
      </c>
      <c r="F75" s="13">
        <v>990</v>
      </c>
      <c r="G75" s="13">
        <v>750</v>
      </c>
      <c r="H75" s="13">
        <v>650</v>
      </c>
      <c r="I75" s="13">
        <v>730</v>
      </c>
      <c r="J75" s="13">
        <v>340</v>
      </c>
      <c r="K75" s="13">
        <v>320</v>
      </c>
      <c r="L75" s="13">
        <v>370</v>
      </c>
      <c r="M75" s="13">
        <v>150</v>
      </c>
      <c r="N75" s="20">
        <f t="shared" si="5"/>
        <v>8</v>
      </c>
      <c r="O75" s="20">
        <f>E75+F75+H75+I75+J75+G75+M75+L75</f>
        <v>4590</v>
      </c>
      <c r="P75" s="18">
        <v>8</v>
      </c>
    </row>
    <row r="76" spans="1:16" s="35" customFormat="1" ht="12.75">
      <c r="A76" s="68" t="s">
        <v>194</v>
      </c>
      <c r="B76" s="68" t="s">
        <v>195</v>
      </c>
      <c r="C76" s="68" t="s">
        <v>68</v>
      </c>
      <c r="D76" s="18">
        <v>2008</v>
      </c>
      <c r="E76" s="21">
        <v>580</v>
      </c>
      <c r="F76" s="13">
        <v>360</v>
      </c>
      <c r="G76" s="13">
        <v>930</v>
      </c>
      <c r="H76" s="13">
        <v>590</v>
      </c>
      <c r="I76" s="13">
        <v>550</v>
      </c>
      <c r="J76" s="13">
        <v>400</v>
      </c>
      <c r="K76" s="13">
        <v>170</v>
      </c>
      <c r="L76" s="13">
        <v>580</v>
      </c>
      <c r="M76" s="13">
        <v>150</v>
      </c>
      <c r="N76" s="20">
        <f t="shared" si="5"/>
        <v>8</v>
      </c>
      <c r="O76" s="20">
        <f>E76+F76+H76+I76+J76+G76+M76+L76</f>
        <v>4140</v>
      </c>
      <c r="P76" s="18">
        <v>9</v>
      </c>
    </row>
    <row r="77" spans="1:16" s="35" customFormat="1" ht="12.75">
      <c r="A77" s="68" t="s">
        <v>297</v>
      </c>
      <c r="B77" s="68" t="s">
        <v>220</v>
      </c>
      <c r="C77" s="82" t="s">
        <v>254</v>
      </c>
      <c r="D77" s="18">
        <v>2009</v>
      </c>
      <c r="E77" s="21"/>
      <c r="F77" s="13">
        <v>420</v>
      </c>
      <c r="G77" s="13">
        <v>570</v>
      </c>
      <c r="H77" s="13">
        <v>620</v>
      </c>
      <c r="I77" s="13">
        <v>880</v>
      </c>
      <c r="J77" s="13">
        <v>550</v>
      </c>
      <c r="K77" s="13">
        <v>590</v>
      </c>
      <c r="L77" s="13">
        <v>430</v>
      </c>
      <c r="M77" s="13"/>
      <c r="N77" s="20">
        <f t="shared" si="5"/>
        <v>7</v>
      </c>
      <c r="O77" s="20">
        <f>E77+F77+H77+I77+J77+G77+M77+L77+K77</f>
        <v>4060</v>
      </c>
      <c r="P77" s="18">
        <v>10</v>
      </c>
    </row>
    <row r="78" spans="1:16" s="35" customFormat="1" ht="12.75">
      <c r="A78" s="31" t="s">
        <v>197</v>
      </c>
      <c r="B78" s="31" t="s">
        <v>96</v>
      </c>
      <c r="C78" s="31" t="s">
        <v>133</v>
      </c>
      <c r="D78" s="13">
        <v>2008</v>
      </c>
      <c r="E78" s="21">
        <v>400</v>
      </c>
      <c r="F78" s="13">
        <v>660</v>
      </c>
      <c r="G78" s="13">
        <v>780</v>
      </c>
      <c r="H78" s="13">
        <v>530</v>
      </c>
      <c r="I78" s="13">
        <v>310</v>
      </c>
      <c r="J78" s="13">
        <v>370</v>
      </c>
      <c r="K78" s="13">
        <v>530</v>
      </c>
      <c r="L78" s="13">
        <v>400</v>
      </c>
      <c r="M78" s="13">
        <v>150</v>
      </c>
      <c r="N78" s="20">
        <f t="shared" si="5"/>
        <v>8</v>
      </c>
      <c r="O78" s="20">
        <f>E78+F78+H78+J78+G78+M78+L78+K78</f>
        <v>3820</v>
      </c>
      <c r="P78" s="18">
        <v>11</v>
      </c>
    </row>
    <row r="79" spans="1:16" s="35" customFormat="1" ht="12.75">
      <c r="A79" s="31" t="s">
        <v>181</v>
      </c>
      <c r="B79" s="31" t="s">
        <v>157</v>
      </c>
      <c r="C79" s="31" t="s">
        <v>66</v>
      </c>
      <c r="D79" s="13">
        <v>2009</v>
      </c>
      <c r="E79" s="21">
        <v>670</v>
      </c>
      <c r="F79" s="13">
        <v>780</v>
      </c>
      <c r="G79" s="13">
        <v>390</v>
      </c>
      <c r="H79" s="13">
        <v>470</v>
      </c>
      <c r="I79" s="13">
        <v>100</v>
      </c>
      <c r="J79" s="13">
        <v>490</v>
      </c>
      <c r="K79" s="13">
        <v>380</v>
      </c>
      <c r="L79" s="13"/>
      <c r="M79" s="13"/>
      <c r="N79" s="20">
        <f t="shared" si="5"/>
        <v>7</v>
      </c>
      <c r="O79" s="20">
        <f aca="true" t="shared" si="6" ref="O79:O122">E79+F79+H79+I79+J79+G79+M79+L79+K79</f>
        <v>3280</v>
      </c>
      <c r="P79" s="18">
        <v>12</v>
      </c>
    </row>
    <row r="80" spans="1:16" s="35" customFormat="1" ht="12.75">
      <c r="A80" s="31" t="s">
        <v>294</v>
      </c>
      <c r="B80" s="31" t="s">
        <v>74</v>
      </c>
      <c r="C80" s="31" t="s">
        <v>66</v>
      </c>
      <c r="D80" s="13">
        <v>2008</v>
      </c>
      <c r="E80" s="21"/>
      <c r="F80" s="13">
        <v>1050</v>
      </c>
      <c r="G80" s="13">
        <v>720</v>
      </c>
      <c r="H80" s="13">
        <v>680</v>
      </c>
      <c r="I80" s="13">
        <v>760</v>
      </c>
      <c r="J80" s="13"/>
      <c r="K80" s="13"/>
      <c r="L80" s="13"/>
      <c r="M80" s="13"/>
      <c r="N80" s="20">
        <f t="shared" si="5"/>
        <v>4</v>
      </c>
      <c r="O80" s="20">
        <f t="shared" si="6"/>
        <v>3210</v>
      </c>
      <c r="P80" s="18">
        <v>13</v>
      </c>
    </row>
    <row r="81" spans="1:16" s="35" customFormat="1" ht="12.75">
      <c r="A81" s="31" t="s">
        <v>188</v>
      </c>
      <c r="B81" s="31" t="s">
        <v>189</v>
      </c>
      <c r="C81" s="31" t="s">
        <v>66</v>
      </c>
      <c r="D81" s="13">
        <v>2008</v>
      </c>
      <c r="E81" s="21">
        <v>760</v>
      </c>
      <c r="F81" s="13">
        <v>900</v>
      </c>
      <c r="G81" s="13"/>
      <c r="H81" s="13">
        <v>380</v>
      </c>
      <c r="I81" s="13"/>
      <c r="J81" s="13"/>
      <c r="K81" s="13"/>
      <c r="L81" s="13">
        <v>550</v>
      </c>
      <c r="M81" s="13"/>
      <c r="N81" s="20">
        <f t="shared" si="5"/>
        <v>4</v>
      </c>
      <c r="O81" s="20">
        <f t="shared" si="6"/>
        <v>2590</v>
      </c>
      <c r="P81" s="18">
        <v>14</v>
      </c>
    </row>
    <row r="82" spans="1:16" s="35" customFormat="1" ht="12.75">
      <c r="A82" s="31" t="s">
        <v>234</v>
      </c>
      <c r="B82" s="31" t="s">
        <v>141</v>
      </c>
      <c r="C82" s="39" t="s">
        <v>84</v>
      </c>
      <c r="D82" s="13">
        <v>2009</v>
      </c>
      <c r="E82" s="21">
        <v>550</v>
      </c>
      <c r="F82" s="13">
        <v>690</v>
      </c>
      <c r="G82" s="13">
        <v>360</v>
      </c>
      <c r="H82" s="13">
        <v>560</v>
      </c>
      <c r="I82" s="13">
        <v>220</v>
      </c>
      <c r="J82" s="13">
        <v>40</v>
      </c>
      <c r="K82" s="13">
        <v>140</v>
      </c>
      <c r="L82" s="13"/>
      <c r="M82" s="13"/>
      <c r="N82" s="20">
        <f t="shared" si="5"/>
        <v>7</v>
      </c>
      <c r="O82" s="20">
        <f t="shared" si="6"/>
        <v>2560</v>
      </c>
      <c r="P82" s="18">
        <v>15</v>
      </c>
    </row>
    <row r="83" spans="1:16" s="35" customFormat="1" ht="12.75">
      <c r="A83" s="31" t="s">
        <v>123</v>
      </c>
      <c r="B83" s="31" t="s">
        <v>40</v>
      </c>
      <c r="C83" s="31" t="s">
        <v>66</v>
      </c>
      <c r="D83" s="13">
        <v>2009</v>
      </c>
      <c r="E83" s="21">
        <v>100</v>
      </c>
      <c r="F83" s="13">
        <v>30</v>
      </c>
      <c r="G83" s="13">
        <v>690</v>
      </c>
      <c r="H83" s="13">
        <v>380</v>
      </c>
      <c r="I83" s="13">
        <v>640</v>
      </c>
      <c r="J83" s="13">
        <v>190</v>
      </c>
      <c r="K83" s="13">
        <v>470</v>
      </c>
      <c r="L83" s="13"/>
      <c r="M83" s="13"/>
      <c r="N83" s="20">
        <f t="shared" si="5"/>
        <v>7</v>
      </c>
      <c r="O83" s="20">
        <f t="shared" si="6"/>
        <v>2500</v>
      </c>
      <c r="P83" s="18">
        <v>16</v>
      </c>
    </row>
    <row r="84" spans="1:16" s="35" customFormat="1" ht="12.75">
      <c r="A84" s="31" t="s">
        <v>196</v>
      </c>
      <c r="B84" s="31" t="s">
        <v>58</v>
      </c>
      <c r="C84" s="31" t="s">
        <v>66</v>
      </c>
      <c r="D84" s="13">
        <v>2008</v>
      </c>
      <c r="E84" s="21">
        <v>490</v>
      </c>
      <c r="F84" s="13">
        <v>630</v>
      </c>
      <c r="G84" s="13">
        <v>510</v>
      </c>
      <c r="H84" s="13">
        <v>440</v>
      </c>
      <c r="I84" s="13">
        <v>160</v>
      </c>
      <c r="J84" s="13"/>
      <c r="K84" s="13">
        <v>230</v>
      </c>
      <c r="L84" s="13"/>
      <c r="M84" s="13"/>
      <c r="N84" s="20">
        <f t="shared" si="5"/>
        <v>6</v>
      </c>
      <c r="O84" s="20">
        <f t="shared" si="6"/>
        <v>2460</v>
      </c>
      <c r="P84" s="18">
        <v>17</v>
      </c>
    </row>
    <row r="85" spans="1:16" s="35" customFormat="1" ht="12.75">
      <c r="A85" s="31" t="s">
        <v>301</v>
      </c>
      <c r="B85" s="31" t="s">
        <v>50</v>
      </c>
      <c r="C85" s="31" t="s">
        <v>133</v>
      </c>
      <c r="D85" s="13">
        <v>2009</v>
      </c>
      <c r="E85" s="21"/>
      <c r="F85" s="13">
        <v>180</v>
      </c>
      <c r="G85" s="13">
        <v>840</v>
      </c>
      <c r="H85" s="13">
        <v>530</v>
      </c>
      <c r="I85" s="13">
        <v>820</v>
      </c>
      <c r="J85" s="13"/>
      <c r="K85" s="13"/>
      <c r="L85" s="13"/>
      <c r="M85" s="13"/>
      <c r="N85" s="20">
        <f t="shared" si="5"/>
        <v>4</v>
      </c>
      <c r="O85" s="20">
        <f t="shared" si="6"/>
        <v>2370</v>
      </c>
      <c r="P85" s="18">
        <v>18</v>
      </c>
    </row>
    <row r="86" spans="1:16" s="35" customFormat="1" ht="12.75">
      <c r="A86" s="31" t="s">
        <v>298</v>
      </c>
      <c r="B86" s="31" t="s">
        <v>92</v>
      </c>
      <c r="C86" s="31" t="s">
        <v>66</v>
      </c>
      <c r="D86" s="13">
        <v>2009</v>
      </c>
      <c r="E86" s="21"/>
      <c r="F86" s="13">
        <v>390</v>
      </c>
      <c r="G86" s="13">
        <v>270</v>
      </c>
      <c r="H86" s="13">
        <v>170</v>
      </c>
      <c r="I86" s="13">
        <v>280</v>
      </c>
      <c r="J86" s="13">
        <v>220</v>
      </c>
      <c r="K86" s="13">
        <v>560</v>
      </c>
      <c r="L86" s="13">
        <v>340</v>
      </c>
      <c r="M86" s="13"/>
      <c r="N86" s="20">
        <f t="shared" si="5"/>
        <v>7</v>
      </c>
      <c r="O86" s="20">
        <f t="shared" si="6"/>
        <v>2230</v>
      </c>
      <c r="P86" s="18">
        <v>19</v>
      </c>
    </row>
    <row r="87" spans="1:16" s="35" customFormat="1" ht="12.75">
      <c r="A87" s="31" t="s">
        <v>299</v>
      </c>
      <c r="B87" s="31" t="s">
        <v>102</v>
      </c>
      <c r="C87" s="31" t="s">
        <v>66</v>
      </c>
      <c r="D87" s="13">
        <v>2008</v>
      </c>
      <c r="E87" s="21"/>
      <c r="F87" s="13">
        <v>330</v>
      </c>
      <c r="G87" s="13">
        <v>660</v>
      </c>
      <c r="H87" s="13">
        <v>470</v>
      </c>
      <c r="I87" s="13">
        <v>580</v>
      </c>
      <c r="J87" s="13">
        <v>100</v>
      </c>
      <c r="K87" s="13"/>
      <c r="L87" s="13"/>
      <c r="M87" s="13"/>
      <c r="N87" s="20">
        <f t="shared" si="5"/>
        <v>5</v>
      </c>
      <c r="O87" s="20">
        <f t="shared" si="6"/>
        <v>2140</v>
      </c>
      <c r="P87" s="18">
        <v>20</v>
      </c>
    </row>
    <row r="88" spans="1:16" s="35" customFormat="1" ht="12.75">
      <c r="A88" s="31" t="s">
        <v>218</v>
      </c>
      <c r="B88" s="31" t="s">
        <v>41</v>
      </c>
      <c r="C88" s="31" t="s">
        <v>254</v>
      </c>
      <c r="D88" s="13">
        <v>2009</v>
      </c>
      <c r="E88" s="21">
        <v>190</v>
      </c>
      <c r="F88" s="13">
        <v>240</v>
      </c>
      <c r="G88" s="13">
        <v>480</v>
      </c>
      <c r="H88" s="13">
        <v>260</v>
      </c>
      <c r="I88" s="13">
        <v>340</v>
      </c>
      <c r="J88" s="13">
        <v>310</v>
      </c>
      <c r="K88" s="13"/>
      <c r="L88" s="13">
        <v>250</v>
      </c>
      <c r="M88" s="13"/>
      <c r="N88" s="20">
        <f t="shared" si="5"/>
        <v>7</v>
      </c>
      <c r="O88" s="20">
        <f t="shared" si="6"/>
        <v>2070</v>
      </c>
      <c r="P88" s="18">
        <v>21</v>
      </c>
    </row>
    <row r="89" spans="1:16" s="35" customFormat="1" ht="12.75">
      <c r="A89" s="31" t="s">
        <v>295</v>
      </c>
      <c r="B89" s="31" t="s">
        <v>296</v>
      </c>
      <c r="C89" s="31" t="s">
        <v>66</v>
      </c>
      <c r="D89" s="13">
        <v>2008</v>
      </c>
      <c r="E89" s="21"/>
      <c r="F89" s="13">
        <v>570</v>
      </c>
      <c r="G89" s="13">
        <v>810</v>
      </c>
      <c r="H89" s="13">
        <v>440</v>
      </c>
      <c r="I89" s="13">
        <v>130</v>
      </c>
      <c r="J89" s="13"/>
      <c r="K89" s="13"/>
      <c r="L89" s="13"/>
      <c r="M89" s="13"/>
      <c r="N89" s="20">
        <f t="shared" si="5"/>
        <v>4</v>
      </c>
      <c r="O89" s="20">
        <f t="shared" si="6"/>
        <v>1950</v>
      </c>
      <c r="P89" s="18">
        <v>22</v>
      </c>
    </row>
    <row r="90" spans="1:16" s="35" customFormat="1" ht="12.75">
      <c r="A90" s="31" t="s">
        <v>405</v>
      </c>
      <c r="B90" s="31" t="s">
        <v>195</v>
      </c>
      <c r="C90" s="31" t="s">
        <v>84</v>
      </c>
      <c r="D90" s="13">
        <v>2009</v>
      </c>
      <c r="E90" s="21"/>
      <c r="F90" s="13"/>
      <c r="G90" s="13">
        <v>600</v>
      </c>
      <c r="H90" s="13">
        <v>230</v>
      </c>
      <c r="I90" s="13">
        <v>700</v>
      </c>
      <c r="J90" s="13">
        <v>160</v>
      </c>
      <c r="K90" s="13">
        <v>0</v>
      </c>
      <c r="L90" s="13">
        <v>220</v>
      </c>
      <c r="M90" s="13"/>
      <c r="N90" s="20">
        <f t="shared" si="5"/>
        <v>6</v>
      </c>
      <c r="O90" s="20">
        <f t="shared" si="6"/>
        <v>1910</v>
      </c>
      <c r="P90" s="18">
        <v>23</v>
      </c>
    </row>
    <row r="91" spans="1:16" s="35" customFormat="1" ht="12.75">
      <c r="A91" s="31" t="s">
        <v>286</v>
      </c>
      <c r="B91" s="31" t="s">
        <v>63</v>
      </c>
      <c r="C91" s="31" t="s">
        <v>66</v>
      </c>
      <c r="D91" s="13">
        <v>2008</v>
      </c>
      <c r="E91" s="21">
        <v>310</v>
      </c>
      <c r="F91" s="13">
        <v>300</v>
      </c>
      <c r="G91" s="13">
        <v>420</v>
      </c>
      <c r="H91" s="13">
        <v>440</v>
      </c>
      <c r="I91" s="13"/>
      <c r="J91" s="13"/>
      <c r="K91" s="13"/>
      <c r="L91" s="13">
        <v>160</v>
      </c>
      <c r="M91" s="13"/>
      <c r="N91" s="20">
        <f t="shared" si="5"/>
        <v>5</v>
      </c>
      <c r="O91" s="20">
        <f t="shared" si="6"/>
        <v>1630</v>
      </c>
      <c r="P91" s="18">
        <v>24</v>
      </c>
    </row>
    <row r="92" spans="1:16" s="35" customFormat="1" ht="12.75">
      <c r="A92" s="31" t="s">
        <v>120</v>
      </c>
      <c r="B92" s="31" t="s">
        <v>97</v>
      </c>
      <c r="C92" s="31" t="s">
        <v>68</v>
      </c>
      <c r="D92" s="13">
        <v>2008</v>
      </c>
      <c r="E92" s="21">
        <v>250</v>
      </c>
      <c r="F92" s="13">
        <v>480</v>
      </c>
      <c r="G92" s="13">
        <v>540</v>
      </c>
      <c r="H92" s="13">
        <v>200</v>
      </c>
      <c r="I92" s="13">
        <v>70</v>
      </c>
      <c r="J92" s="13"/>
      <c r="K92" s="13"/>
      <c r="L92" s="13"/>
      <c r="M92" s="13"/>
      <c r="N92" s="20">
        <f t="shared" si="5"/>
        <v>5</v>
      </c>
      <c r="O92" s="20">
        <f t="shared" si="6"/>
        <v>1540</v>
      </c>
      <c r="P92" s="18">
        <v>25</v>
      </c>
    </row>
    <row r="93" spans="1:16" s="35" customFormat="1" ht="12.75">
      <c r="A93" s="31" t="s">
        <v>224</v>
      </c>
      <c r="B93" s="31" t="s">
        <v>289</v>
      </c>
      <c r="C93" s="31" t="s">
        <v>254</v>
      </c>
      <c r="D93" s="13">
        <v>2008</v>
      </c>
      <c r="E93" s="21">
        <v>130</v>
      </c>
      <c r="F93" s="13"/>
      <c r="G93" s="13">
        <v>330</v>
      </c>
      <c r="H93" s="13">
        <v>260</v>
      </c>
      <c r="I93" s="13">
        <v>0</v>
      </c>
      <c r="J93" s="13">
        <v>280</v>
      </c>
      <c r="K93" s="13">
        <v>350</v>
      </c>
      <c r="L93" s="13"/>
      <c r="M93" s="13"/>
      <c r="N93" s="20">
        <f t="shared" si="5"/>
        <v>6</v>
      </c>
      <c r="O93" s="20">
        <f t="shared" si="6"/>
        <v>1350</v>
      </c>
      <c r="P93" s="18">
        <v>26</v>
      </c>
    </row>
    <row r="94" spans="1:16" s="35" customFormat="1" ht="12.75">
      <c r="A94" s="31" t="s">
        <v>403</v>
      </c>
      <c r="B94" s="31" t="s">
        <v>47</v>
      </c>
      <c r="C94" s="31" t="s">
        <v>66</v>
      </c>
      <c r="D94" s="13">
        <v>2009</v>
      </c>
      <c r="E94" s="21"/>
      <c r="F94" s="13"/>
      <c r="G94" s="13">
        <v>900</v>
      </c>
      <c r="H94" s="13">
        <v>380</v>
      </c>
      <c r="I94" s="13"/>
      <c r="J94" s="13"/>
      <c r="K94" s="13"/>
      <c r="L94" s="13"/>
      <c r="M94" s="13"/>
      <c r="N94" s="20">
        <f t="shared" si="5"/>
        <v>2</v>
      </c>
      <c r="O94" s="20">
        <f t="shared" si="6"/>
        <v>1280</v>
      </c>
      <c r="P94" s="18">
        <v>27</v>
      </c>
    </row>
    <row r="95" spans="1:16" s="35" customFormat="1" ht="12.75">
      <c r="A95" s="31" t="s">
        <v>207</v>
      </c>
      <c r="B95" s="31" t="s">
        <v>100</v>
      </c>
      <c r="C95" s="31" t="s">
        <v>68</v>
      </c>
      <c r="D95" s="13">
        <v>2009</v>
      </c>
      <c r="E95" s="21">
        <v>370</v>
      </c>
      <c r="F95" s="13">
        <v>450</v>
      </c>
      <c r="G95" s="13">
        <v>60</v>
      </c>
      <c r="H95" s="13">
        <v>200</v>
      </c>
      <c r="I95" s="13">
        <v>0</v>
      </c>
      <c r="J95" s="13"/>
      <c r="K95" s="13"/>
      <c r="L95" s="13">
        <v>70</v>
      </c>
      <c r="M95" s="13"/>
      <c r="N95" s="20">
        <f t="shared" si="5"/>
        <v>6</v>
      </c>
      <c r="O95" s="20">
        <f t="shared" si="6"/>
        <v>1150</v>
      </c>
      <c r="P95" s="18">
        <v>28</v>
      </c>
    </row>
    <row r="96" spans="1:16" s="35" customFormat="1" ht="12.75">
      <c r="A96" s="31" t="s">
        <v>287</v>
      </c>
      <c r="B96" s="31" t="s">
        <v>242</v>
      </c>
      <c r="C96" s="31" t="s">
        <v>66</v>
      </c>
      <c r="D96" s="13">
        <v>2008</v>
      </c>
      <c r="E96" s="21">
        <v>280</v>
      </c>
      <c r="F96" s="13"/>
      <c r="G96" s="13">
        <v>180</v>
      </c>
      <c r="H96" s="13">
        <v>170</v>
      </c>
      <c r="I96" s="13">
        <v>40</v>
      </c>
      <c r="J96" s="13">
        <v>70</v>
      </c>
      <c r="K96" s="13">
        <v>80</v>
      </c>
      <c r="L96" s="13">
        <v>190</v>
      </c>
      <c r="M96" s="13"/>
      <c r="N96" s="20">
        <f t="shared" si="5"/>
        <v>7</v>
      </c>
      <c r="O96" s="20">
        <f t="shared" si="6"/>
        <v>1010</v>
      </c>
      <c r="P96" s="18">
        <v>29</v>
      </c>
    </row>
    <row r="97" spans="1:16" s="35" customFormat="1" ht="12.75">
      <c r="A97" s="31" t="s">
        <v>81</v>
      </c>
      <c r="B97" s="31" t="s">
        <v>129</v>
      </c>
      <c r="C97" s="31" t="s">
        <v>254</v>
      </c>
      <c r="D97" s="13">
        <v>2009</v>
      </c>
      <c r="E97" s="21">
        <v>700</v>
      </c>
      <c r="F97" s="13"/>
      <c r="G97" s="13"/>
      <c r="H97" s="13">
        <v>260</v>
      </c>
      <c r="I97" s="13"/>
      <c r="J97" s="13"/>
      <c r="K97" s="13"/>
      <c r="L97" s="13"/>
      <c r="M97" s="13"/>
      <c r="N97" s="20">
        <f t="shared" si="5"/>
        <v>2</v>
      </c>
      <c r="O97" s="20">
        <f t="shared" si="6"/>
        <v>960</v>
      </c>
      <c r="P97" s="18">
        <v>30</v>
      </c>
    </row>
    <row r="98" spans="1:16" ht="12.75">
      <c r="A98" s="31" t="s">
        <v>291</v>
      </c>
      <c r="B98" s="31" t="s">
        <v>95</v>
      </c>
      <c r="C98" s="31" t="s">
        <v>66</v>
      </c>
      <c r="D98" s="13">
        <v>2009</v>
      </c>
      <c r="E98" s="21">
        <v>0</v>
      </c>
      <c r="F98" s="13">
        <v>0</v>
      </c>
      <c r="G98" s="13">
        <v>450</v>
      </c>
      <c r="H98" s="13"/>
      <c r="I98" s="13">
        <v>0</v>
      </c>
      <c r="J98" s="13">
        <v>250</v>
      </c>
      <c r="K98" s="13">
        <v>110</v>
      </c>
      <c r="L98" s="13">
        <v>130</v>
      </c>
      <c r="M98" s="13"/>
      <c r="N98" s="20">
        <f t="shared" si="5"/>
        <v>7</v>
      </c>
      <c r="O98" s="20">
        <f t="shared" si="6"/>
        <v>940</v>
      </c>
      <c r="P98" s="18">
        <v>31</v>
      </c>
    </row>
    <row r="99" spans="1:16" ht="12.75">
      <c r="A99" s="31" t="s">
        <v>293</v>
      </c>
      <c r="B99" s="31" t="s">
        <v>63</v>
      </c>
      <c r="C99" s="31" t="s">
        <v>66</v>
      </c>
      <c r="D99" s="13">
        <v>2008</v>
      </c>
      <c r="E99" s="21">
        <v>0</v>
      </c>
      <c r="F99" s="13">
        <v>270</v>
      </c>
      <c r="G99" s="13">
        <v>210</v>
      </c>
      <c r="H99" s="13">
        <v>0</v>
      </c>
      <c r="I99" s="13"/>
      <c r="J99" s="13"/>
      <c r="K99" s="13">
        <v>290</v>
      </c>
      <c r="L99" s="13">
        <v>100</v>
      </c>
      <c r="M99" s="13"/>
      <c r="N99" s="20">
        <f t="shared" si="5"/>
        <v>6</v>
      </c>
      <c r="O99" s="20">
        <f t="shared" si="6"/>
        <v>870</v>
      </c>
      <c r="P99" s="18">
        <v>32</v>
      </c>
    </row>
    <row r="100" spans="1:16" ht="12.75">
      <c r="A100" s="31" t="s">
        <v>288</v>
      </c>
      <c r="B100" s="31" t="s">
        <v>63</v>
      </c>
      <c r="C100" s="31" t="s">
        <v>254</v>
      </c>
      <c r="D100" s="13">
        <v>2008</v>
      </c>
      <c r="E100" s="21">
        <v>160</v>
      </c>
      <c r="F100" s="13"/>
      <c r="G100" s="13">
        <v>30</v>
      </c>
      <c r="H100" s="13">
        <v>110</v>
      </c>
      <c r="I100" s="13">
        <v>460</v>
      </c>
      <c r="J100" s="13"/>
      <c r="K100" s="13"/>
      <c r="L100" s="13"/>
      <c r="M100" s="13"/>
      <c r="N100" s="20">
        <f aca="true" t="shared" si="7" ref="N100:N129">COUNTA(E100:L100)</f>
        <v>4</v>
      </c>
      <c r="O100" s="20">
        <f t="shared" si="6"/>
        <v>760</v>
      </c>
      <c r="P100" s="18">
        <v>33</v>
      </c>
    </row>
    <row r="101" spans="1:16" ht="12.75">
      <c r="A101" s="31" t="s">
        <v>142</v>
      </c>
      <c r="B101" s="31" t="s">
        <v>42</v>
      </c>
      <c r="C101" s="31" t="s">
        <v>66</v>
      </c>
      <c r="D101" s="13">
        <v>2008</v>
      </c>
      <c r="E101" s="21"/>
      <c r="F101" s="13">
        <v>150</v>
      </c>
      <c r="G101" s="13">
        <v>120</v>
      </c>
      <c r="H101" s="13">
        <v>170</v>
      </c>
      <c r="I101" s="13"/>
      <c r="J101" s="13"/>
      <c r="K101" s="13">
        <v>200</v>
      </c>
      <c r="L101" s="13"/>
      <c r="M101" s="13"/>
      <c r="N101" s="20">
        <f t="shared" si="7"/>
        <v>4</v>
      </c>
      <c r="O101" s="20">
        <f t="shared" si="6"/>
        <v>640</v>
      </c>
      <c r="P101" s="18">
        <v>34</v>
      </c>
    </row>
    <row r="102" spans="1:16" ht="12.75">
      <c r="A102" s="31" t="s">
        <v>104</v>
      </c>
      <c r="B102" s="31" t="s">
        <v>92</v>
      </c>
      <c r="C102" s="31" t="s">
        <v>66</v>
      </c>
      <c r="D102" s="13">
        <v>2008</v>
      </c>
      <c r="E102" s="21">
        <v>40</v>
      </c>
      <c r="F102" s="13">
        <v>510</v>
      </c>
      <c r="G102" s="13">
        <v>90</v>
      </c>
      <c r="H102" s="13"/>
      <c r="I102" s="13"/>
      <c r="J102" s="13"/>
      <c r="K102" s="13"/>
      <c r="L102" s="13"/>
      <c r="M102" s="13"/>
      <c r="N102" s="20">
        <f t="shared" si="7"/>
        <v>3</v>
      </c>
      <c r="O102" s="20">
        <f t="shared" si="6"/>
        <v>640</v>
      </c>
      <c r="P102" s="18">
        <v>35</v>
      </c>
    </row>
    <row r="103" spans="1:16" ht="12.75">
      <c r="A103" s="31" t="s">
        <v>404</v>
      </c>
      <c r="B103" s="31" t="s">
        <v>92</v>
      </c>
      <c r="C103" s="31" t="s">
        <v>66</v>
      </c>
      <c r="D103" s="13">
        <v>2009</v>
      </c>
      <c r="E103" s="21"/>
      <c r="F103" s="13"/>
      <c r="G103" s="13">
        <v>630</v>
      </c>
      <c r="H103" s="13"/>
      <c r="I103" s="13"/>
      <c r="J103" s="13"/>
      <c r="K103" s="13"/>
      <c r="L103" s="13"/>
      <c r="M103" s="13"/>
      <c r="N103" s="20">
        <f t="shared" si="7"/>
        <v>1</v>
      </c>
      <c r="O103" s="20">
        <f t="shared" si="6"/>
        <v>630</v>
      </c>
      <c r="P103" s="18">
        <v>36</v>
      </c>
    </row>
    <row r="104" spans="1:16" ht="12.75">
      <c r="A104" s="31" t="s">
        <v>443</v>
      </c>
      <c r="B104" s="31" t="s">
        <v>141</v>
      </c>
      <c r="C104" s="28" t="s">
        <v>254</v>
      </c>
      <c r="D104" s="13">
        <v>2009</v>
      </c>
      <c r="E104" s="21"/>
      <c r="F104" s="13"/>
      <c r="G104" s="13"/>
      <c r="H104" s="13"/>
      <c r="I104" s="13"/>
      <c r="J104" s="13">
        <v>610</v>
      </c>
      <c r="K104" s="13"/>
      <c r="L104" s="13"/>
      <c r="M104" s="13"/>
      <c r="N104" s="20">
        <f t="shared" si="7"/>
        <v>1</v>
      </c>
      <c r="O104" s="20">
        <f t="shared" si="6"/>
        <v>610</v>
      </c>
      <c r="P104" s="18">
        <v>37</v>
      </c>
    </row>
    <row r="105" spans="1:16" ht="12.75">
      <c r="A105" s="31" t="s">
        <v>225</v>
      </c>
      <c r="B105" s="31" t="s">
        <v>51</v>
      </c>
      <c r="C105" s="31" t="s">
        <v>66</v>
      </c>
      <c r="D105" s="13">
        <v>2008</v>
      </c>
      <c r="E105" s="21">
        <v>220</v>
      </c>
      <c r="F105" s="13">
        <v>0</v>
      </c>
      <c r="G105" s="13"/>
      <c r="H105" s="13">
        <v>380</v>
      </c>
      <c r="I105" s="13">
        <v>0</v>
      </c>
      <c r="J105" s="13"/>
      <c r="K105" s="13">
        <v>0</v>
      </c>
      <c r="L105" s="13">
        <v>10</v>
      </c>
      <c r="M105" s="13"/>
      <c r="N105" s="20">
        <f t="shared" si="7"/>
        <v>6</v>
      </c>
      <c r="O105" s="20">
        <f t="shared" si="6"/>
        <v>610</v>
      </c>
      <c r="P105" s="18">
        <v>38</v>
      </c>
    </row>
    <row r="106" spans="1:16" ht="12.75">
      <c r="A106" s="31" t="s">
        <v>476</v>
      </c>
      <c r="B106" s="31" t="s">
        <v>391</v>
      </c>
      <c r="C106" s="31" t="s">
        <v>70</v>
      </c>
      <c r="D106" s="13"/>
      <c r="E106" s="13"/>
      <c r="F106" s="13"/>
      <c r="G106" s="13"/>
      <c r="H106" s="13"/>
      <c r="I106" s="13"/>
      <c r="J106" s="13"/>
      <c r="K106" s="13"/>
      <c r="L106" s="13">
        <v>520</v>
      </c>
      <c r="M106" s="13"/>
      <c r="N106" s="20">
        <f t="shared" si="7"/>
        <v>1</v>
      </c>
      <c r="O106" s="20">
        <f t="shared" si="6"/>
        <v>520</v>
      </c>
      <c r="P106" s="18">
        <v>39</v>
      </c>
    </row>
    <row r="107" spans="1:16" ht="12.75">
      <c r="A107" s="31" t="s">
        <v>191</v>
      </c>
      <c r="B107" s="31" t="s">
        <v>192</v>
      </c>
      <c r="C107" s="31" t="s">
        <v>66</v>
      </c>
      <c r="D107" s="13">
        <v>2008</v>
      </c>
      <c r="E107" s="21">
        <v>0</v>
      </c>
      <c r="F107" s="13">
        <v>120</v>
      </c>
      <c r="G107" s="13"/>
      <c r="H107" s="13">
        <v>0</v>
      </c>
      <c r="I107" s="13">
        <v>370</v>
      </c>
      <c r="J107" s="13"/>
      <c r="K107" s="13"/>
      <c r="L107" s="13"/>
      <c r="M107" s="13"/>
      <c r="N107" s="20">
        <f t="shared" si="7"/>
        <v>4</v>
      </c>
      <c r="O107" s="20">
        <f t="shared" si="6"/>
        <v>490</v>
      </c>
      <c r="P107" s="18">
        <v>40</v>
      </c>
    </row>
    <row r="108" spans="1:16" ht="12.75">
      <c r="A108" s="28" t="s">
        <v>435</v>
      </c>
      <c r="B108" s="28" t="s">
        <v>436</v>
      </c>
      <c r="C108" s="28" t="s">
        <v>84</v>
      </c>
      <c r="D108" s="21">
        <v>2009</v>
      </c>
      <c r="E108" s="21"/>
      <c r="F108" s="13"/>
      <c r="G108" s="13"/>
      <c r="H108" s="13"/>
      <c r="I108" s="13">
        <v>430</v>
      </c>
      <c r="J108" s="13"/>
      <c r="K108" s="13"/>
      <c r="L108" s="13"/>
      <c r="M108" s="13"/>
      <c r="N108" s="20">
        <f t="shared" si="7"/>
        <v>1</v>
      </c>
      <c r="O108" s="20">
        <f t="shared" si="6"/>
        <v>430</v>
      </c>
      <c r="P108" s="18">
        <v>41</v>
      </c>
    </row>
    <row r="109" spans="1:16" ht="12.75">
      <c r="A109" s="28" t="s">
        <v>437</v>
      </c>
      <c r="B109" s="28" t="s">
        <v>43</v>
      </c>
      <c r="C109" s="28" t="s">
        <v>133</v>
      </c>
      <c r="D109" s="21">
        <v>2008</v>
      </c>
      <c r="E109" s="13"/>
      <c r="F109" s="13"/>
      <c r="G109" s="13"/>
      <c r="H109" s="13"/>
      <c r="I109" s="13">
        <v>400</v>
      </c>
      <c r="J109" s="13"/>
      <c r="K109" s="13"/>
      <c r="L109" s="13"/>
      <c r="M109" s="13"/>
      <c r="N109" s="20">
        <f t="shared" si="7"/>
        <v>1</v>
      </c>
      <c r="O109" s="20">
        <f t="shared" si="6"/>
        <v>400</v>
      </c>
      <c r="P109" s="18">
        <v>42</v>
      </c>
    </row>
    <row r="110" spans="1:16" ht="12.75">
      <c r="A110" s="31" t="s">
        <v>407</v>
      </c>
      <c r="B110" s="31" t="s">
        <v>408</v>
      </c>
      <c r="C110" s="31" t="s">
        <v>70</v>
      </c>
      <c r="D110" s="13">
        <v>2008</v>
      </c>
      <c r="E110" s="13"/>
      <c r="F110" s="13"/>
      <c r="G110" s="13">
        <v>240</v>
      </c>
      <c r="H110" s="13">
        <v>110</v>
      </c>
      <c r="I110" s="13"/>
      <c r="J110" s="13"/>
      <c r="K110" s="13"/>
      <c r="L110" s="13"/>
      <c r="M110" s="13"/>
      <c r="N110" s="20">
        <f t="shared" si="7"/>
        <v>2</v>
      </c>
      <c r="O110" s="20">
        <f t="shared" si="6"/>
        <v>350</v>
      </c>
      <c r="P110" s="18">
        <v>43</v>
      </c>
    </row>
    <row r="111" spans="1:16" ht="12.75">
      <c r="A111" s="31" t="s">
        <v>475</v>
      </c>
      <c r="B111" s="31" t="s">
        <v>40</v>
      </c>
      <c r="C111" s="31" t="s">
        <v>254</v>
      </c>
      <c r="D111" s="13"/>
      <c r="E111" s="21"/>
      <c r="F111" s="13"/>
      <c r="G111" s="13"/>
      <c r="H111" s="13"/>
      <c r="I111" s="13"/>
      <c r="J111" s="13"/>
      <c r="K111" s="13"/>
      <c r="L111" s="13">
        <v>310</v>
      </c>
      <c r="M111" s="13"/>
      <c r="N111" s="20">
        <f t="shared" si="7"/>
        <v>1</v>
      </c>
      <c r="O111" s="20">
        <f t="shared" si="6"/>
        <v>310</v>
      </c>
      <c r="P111" s="18">
        <v>44</v>
      </c>
    </row>
    <row r="112" spans="1:16" ht="12.75">
      <c r="A112" s="31" t="s">
        <v>406</v>
      </c>
      <c r="B112" s="31" t="s">
        <v>51</v>
      </c>
      <c r="C112" s="31" t="s">
        <v>254</v>
      </c>
      <c r="D112" s="13">
        <v>2009</v>
      </c>
      <c r="E112" s="21"/>
      <c r="F112" s="13"/>
      <c r="G112" s="13">
        <v>300</v>
      </c>
      <c r="H112" s="13"/>
      <c r="I112" s="13">
        <v>0</v>
      </c>
      <c r="J112" s="13"/>
      <c r="K112" s="13"/>
      <c r="L112" s="13"/>
      <c r="M112" s="13"/>
      <c r="N112" s="20">
        <f t="shared" si="7"/>
        <v>2</v>
      </c>
      <c r="O112" s="20">
        <f t="shared" si="6"/>
        <v>300</v>
      </c>
      <c r="P112" s="18">
        <v>45</v>
      </c>
    </row>
    <row r="113" spans="1:16" ht="12.75">
      <c r="A113" s="31" t="s">
        <v>477</v>
      </c>
      <c r="B113" s="31" t="s">
        <v>478</v>
      </c>
      <c r="C113" s="31" t="s">
        <v>66</v>
      </c>
      <c r="D113" s="13"/>
      <c r="E113" s="21"/>
      <c r="F113" s="13"/>
      <c r="G113" s="13"/>
      <c r="H113" s="13"/>
      <c r="I113" s="13"/>
      <c r="J113" s="13"/>
      <c r="K113" s="13"/>
      <c r="L113" s="13">
        <v>280</v>
      </c>
      <c r="M113" s="13"/>
      <c r="N113" s="20">
        <f t="shared" si="7"/>
        <v>1</v>
      </c>
      <c r="O113" s="20">
        <f t="shared" si="6"/>
        <v>280</v>
      </c>
      <c r="P113" s="18">
        <v>46</v>
      </c>
    </row>
    <row r="114" spans="1:16" ht="12.75">
      <c r="A114" s="31" t="s">
        <v>139</v>
      </c>
      <c r="B114" s="31" t="s">
        <v>61</v>
      </c>
      <c r="C114" s="31" t="s">
        <v>254</v>
      </c>
      <c r="D114" s="13">
        <v>2009</v>
      </c>
      <c r="E114" s="21">
        <v>0</v>
      </c>
      <c r="F114" s="13">
        <v>0</v>
      </c>
      <c r="G114" s="13">
        <v>150</v>
      </c>
      <c r="H114" s="13">
        <v>110</v>
      </c>
      <c r="I114" s="13"/>
      <c r="J114" s="13"/>
      <c r="K114" s="13"/>
      <c r="L114" s="13"/>
      <c r="M114" s="13"/>
      <c r="N114" s="20">
        <f t="shared" si="7"/>
        <v>4</v>
      </c>
      <c r="O114" s="20">
        <f t="shared" si="6"/>
        <v>260</v>
      </c>
      <c r="P114" s="18">
        <v>47</v>
      </c>
    </row>
    <row r="115" spans="1:16" ht="12.75">
      <c r="A115" s="31" t="s">
        <v>438</v>
      </c>
      <c r="B115" s="31" t="s">
        <v>439</v>
      </c>
      <c r="C115" s="31" t="s">
        <v>66</v>
      </c>
      <c r="D115" s="13">
        <v>2008</v>
      </c>
      <c r="E115" s="21"/>
      <c r="F115" s="13"/>
      <c r="G115" s="13"/>
      <c r="H115" s="13"/>
      <c r="I115" s="13">
        <v>250</v>
      </c>
      <c r="J115" s="13"/>
      <c r="K115" s="13"/>
      <c r="L115" s="13"/>
      <c r="M115" s="13"/>
      <c r="N115" s="20">
        <f t="shared" si="7"/>
        <v>1</v>
      </c>
      <c r="O115" s="20">
        <f t="shared" si="6"/>
        <v>250</v>
      </c>
      <c r="P115" s="18">
        <v>48</v>
      </c>
    </row>
    <row r="116" spans="1:16" ht="12.75">
      <c r="A116" s="31" t="s">
        <v>300</v>
      </c>
      <c r="B116" s="31" t="s">
        <v>63</v>
      </c>
      <c r="C116" s="31" t="s">
        <v>66</v>
      </c>
      <c r="D116" s="13">
        <v>2009</v>
      </c>
      <c r="E116" s="21"/>
      <c r="F116" s="13">
        <v>210</v>
      </c>
      <c r="G116" s="13">
        <v>0</v>
      </c>
      <c r="H116" s="13"/>
      <c r="I116" s="13">
        <v>10</v>
      </c>
      <c r="J116" s="13">
        <v>0</v>
      </c>
      <c r="K116" s="13"/>
      <c r="L116" s="13"/>
      <c r="M116" s="13"/>
      <c r="N116" s="20">
        <f t="shared" si="7"/>
        <v>4</v>
      </c>
      <c r="O116" s="20">
        <f t="shared" si="6"/>
        <v>220</v>
      </c>
      <c r="P116" s="18">
        <v>49</v>
      </c>
    </row>
    <row r="117" spans="1:16" ht="12.75">
      <c r="A117" s="31" t="s">
        <v>73</v>
      </c>
      <c r="B117" s="31" t="s">
        <v>51</v>
      </c>
      <c r="C117" s="31" t="s">
        <v>254</v>
      </c>
      <c r="D117" s="13">
        <v>2009</v>
      </c>
      <c r="E117" s="21">
        <v>10</v>
      </c>
      <c r="F117" s="13">
        <v>90</v>
      </c>
      <c r="G117" s="13">
        <v>0</v>
      </c>
      <c r="H117" s="13">
        <v>110</v>
      </c>
      <c r="I117" s="13">
        <v>0</v>
      </c>
      <c r="J117" s="13">
        <v>10</v>
      </c>
      <c r="K117" s="13"/>
      <c r="L117" s="13"/>
      <c r="M117" s="13"/>
      <c r="N117" s="20">
        <f t="shared" si="7"/>
        <v>6</v>
      </c>
      <c r="O117" s="20">
        <f t="shared" si="6"/>
        <v>220</v>
      </c>
      <c r="P117" s="18">
        <v>50</v>
      </c>
    </row>
    <row r="118" spans="1:16" ht="12.75">
      <c r="A118" s="31" t="s">
        <v>214</v>
      </c>
      <c r="B118" s="31" t="s">
        <v>102</v>
      </c>
      <c r="C118" s="39" t="s">
        <v>66</v>
      </c>
      <c r="D118" s="13">
        <v>2009</v>
      </c>
      <c r="E118" s="21">
        <v>0</v>
      </c>
      <c r="F118" s="13">
        <v>0</v>
      </c>
      <c r="G118" s="13"/>
      <c r="H118" s="13"/>
      <c r="I118" s="13">
        <v>190</v>
      </c>
      <c r="J118" s="13"/>
      <c r="K118" s="13"/>
      <c r="L118" s="13"/>
      <c r="M118" s="13"/>
      <c r="N118" s="20">
        <f t="shared" si="7"/>
        <v>3</v>
      </c>
      <c r="O118" s="20">
        <f t="shared" si="6"/>
        <v>190</v>
      </c>
      <c r="P118" s="18">
        <v>51</v>
      </c>
    </row>
    <row r="119" spans="1:16" ht="12.75">
      <c r="A119" s="31" t="s">
        <v>302</v>
      </c>
      <c r="B119" s="31" t="s">
        <v>220</v>
      </c>
      <c r="C119" s="31" t="s">
        <v>66</v>
      </c>
      <c r="D119" s="13">
        <v>2008</v>
      </c>
      <c r="E119" s="21"/>
      <c r="F119" s="13">
        <v>0</v>
      </c>
      <c r="G119" s="13">
        <v>0</v>
      </c>
      <c r="H119" s="13"/>
      <c r="I119" s="13">
        <v>0</v>
      </c>
      <c r="J119" s="13">
        <v>130</v>
      </c>
      <c r="K119" s="13">
        <v>20</v>
      </c>
      <c r="L119" s="13">
        <v>40</v>
      </c>
      <c r="M119" s="13"/>
      <c r="N119" s="20">
        <f t="shared" si="7"/>
        <v>6</v>
      </c>
      <c r="O119" s="20">
        <f t="shared" si="6"/>
        <v>190</v>
      </c>
      <c r="P119" s="18">
        <v>52</v>
      </c>
    </row>
    <row r="120" spans="1:16" ht="12.75">
      <c r="A120" s="31" t="s">
        <v>290</v>
      </c>
      <c r="B120" s="31" t="s">
        <v>195</v>
      </c>
      <c r="C120" s="39" t="s">
        <v>68</v>
      </c>
      <c r="D120" s="13">
        <v>2009</v>
      </c>
      <c r="E120" s="21">
        <v>70</v>
      </c>
      <c r="F120" s="13">
        <v>0</v>
      </c>
      <c r="G120" s="13"/>
      <c r="H120" s="13">
        <v>110</v>
      </c>
      <c r="I120" s="13"/>
      <c r="J120" s="13"/>
      <c r="K120" s="13"/>
      <c r="L120" s="13"/>
      <c r="M120" s="13"/>
      <c r="N120" s="20">
        <f t="shared" si="7"/>
        <v>3</v>
      </c>
      <c r="O120" s="20">
        <f t="shared" si="6"/>
        <v>180</v>
      </c>
      <c r="P120" s="18">
        <v>53</v>
      </c>
    </row>
    <row r="121" spans="1:16" ht="12.75">
      <c r="A121" s="29" t="s">
        <v>411</v>
      </c>
      <c r="B121" s="29" t="s">
        <v>102</v>
      </c>
      <c r="C121" s="28" t="s">
        <v>70</v>
      </c>
      <c r="D121" s="21"/>
      <c r="E121" s="13"/>
      <c r="F121" s="13"/>
      <c r="G121" s="13"/>
      <c r="H121" s="13">
        <v>110</v>
      </c>
      <c r="I121" s="13">
        <v>0</v>
      </c>
      <c r="J121" s="13"/>
      <c r="K121" s="13"/>
      <c r="L121" s="13"/>
      <c r="M121" s="13"/>
      <c r="N121" s="20">
        <f t="shared" si="7"/>
        <v>2</v>
      </c>
      <c r="O121" s="20">
        <f t="shared" si="6"/>
        <v>110</v>
      </c>
      <c r="P121" s="18">
        <v>54</v>
      </c>
    </row>
    <row r="122" spans="1:16" ht="12.75">
      <c r="A122" s="31" t="s">
        <v>215</v>
      </c>
      <c r="B122" s="31" t="s">
        <v>189</v>
      </c>
      <c r="C122" s="31" t="s">
        <v>66</v>
      </c>
      <c r="D122" s="13">
        <v>2008</v>
      </c>
      <c r="E122" s="21">
        <v>0</v>
      </c>
      <c r="F122" s="13">
        <v>60</v>
      </c>
      <c r="G122" s="13"/>
      <c r="H122" s="13"/>
      <c r="I122" s="13"/>
      <c r="J122" s="13"/>
      <c r="K122" s="13"/>
      <c r="L122" s="13"/>
      <c r="M122" s="13"/>
      <c r="N122" s="20">
        <f t="shared" si="7"/>
        <v>2</v>
      </c>
      <c r="O122" s="20">
        <f t="shared" si="6"/>
        <v>60</v>
      </c>
      <c r="P122" s="18">
        <v>55</v>
      </c>
    </row>
    <row r="123" spans="1:16" ht="12.75">
      <c r="A123" s="31" t="s">
        <v>292</v>
      </c>
      <c r="B123" s="31" t="s">
        <v>69</v>
      </c>
      <c r="C123" s="31" t="s">
        <v>66</v>
      </c>
      <c r="D123" s="13">
        <v>2008</v>
      </c>
      <c r="E123" s="21">
        <v>0</v>
      </c>
      <c r="F123" s="13">
        <v>0</v>
      </c>
      <c r="G123" s="13">
        <v>0</v>
      </c>
      <c r="H123" s="13">
        <v>0</v>
      </c>
      <c r="I123" s="13"/>
      <c r="J123" s="13"/>
      <c r="K123" s="13">
        <v>50</v>
      </c>
      <c r="L123" s="13"/>
      <c r="M123" s="13"/>
      <c r="N123" s="20">
        <f t="shared" si="7"/>
        <v>5</v>
      </c>
      <c r="O123" s="20">
        <f>E123+F123+I123+J123+G123+M123+L123+K123</f>
        <v>50</v>
      </c>
      <c r="P123" s="18">
        <v>56</v>
      </c>
    </row>
    <row r="124" spans="1:16" ht="12.75">
      <c r="A124" s="31" t="s">
        <v>218</v>
      </c>
      <c r="B124" s="31" t="s">
        <v>42</v>
      </c>
      <c r="C124" s="31" t="s">
        <v>133</v>
      </c>
      <c r="D124" s="13">
        <v>2008</v>
      </c>
      <c r="E124" s="21"/>
      <c r="F124" s="13">
        <v>0</v>
      </c>
      <c r="G124" s="13">
        <v>0</v>
      </c>
      <c r="H124" s="13">
        <v>20</v>
      </c>
      <c r="I124" s="13">
        <v>0</v>
      </c>
      <c r="J124" s="13"/>
      <c r="K124" s="13"/>
      <c r="L124" s="13">
        <v>0</v>
      </c>
      <c r="M124" s="13"/>
      <c r="N124" s="20">
        <f t="shared" si="7"/>
        <v>5</v>
      </c>
      <c r="O124" s="20">
        <f>E124+F124+H124+I124+J124+G124+M124+L124+K124</f>
        <v>20</v>
      </c>
      <c r="P124" s="18">
        <v>57</v>
      </c>
    </row>
    <row r="125" spans="1:16" ht="12.75">
      <c r="A125" s="31" t="s">
        <v>412</v>
      </c>
      <c r="B125" s="31" t="s">
        <v>97</v>
      </c>
      <c r="C125" s="31" t="s">
        <v>133</v>
      </c>
      <c r="D125" s="75"/>
      <c r="E125" s="21"/>
      <c r="F125" s="13"/>
      <c r="G125" s="13"/>
      <c r="H125" s="13">
        <v>20</v>
      </c>
      <c r="I125" s="13"/>
      <c r="J125" s="13"/>
      <c r="K125" s="13"/>
      <c r="L125" s="13"/>
      <c r="M125" s="13"/>
      <c r="N125" s="20">
        <f t="shared" si="7"/>
        <v>1</v>
      </c>
      <c r="O125" s="20">
        <f>E125+F125+H125+I125+J125+G125+M125+L125+K125</f>
        <v>20</v>
      </c>
      <c r="P125" s="18">
        <v>58</v>
      </c>
    </row>
    <row r="126" spans="1:16" ht="12.75">
      <c r="A126" s="31" t="s">
        <v>304</v>
      </c>
      <c r="B126" s="31" t="s">
        <v>92</v>
      </c>
      <c r="C126" s="31" t="s">
        <v>67</v>
      </c>
      <c r="D126" s="13">
        <v>2009</v>
      </c>
      <c r="E126" s="21"/>
      <c r="F126" s="13">
        <v>0</v>
      </c>
      <c r="G126" s="13">
        <v>0</v>
      </c>
      <c r="H126" s="13"/>
      <c r="I126" s="13">
        <v>0</v>
      </c>
      <c r="J126" s="13"/>
      <c r="K126" s="13"/>
      <c r="L126" s="13"/>
      <c r="M126" s="13"/>
      <c r="N126" s="20">
        <f t="shared" si="7"/>
        <v>3</v>
      </c>
      <c r="O126" s="20">
        <f>E126+F126+H126+I126+J126+G126+M126+L126+K126</f>
        <v>0</v>
      </c>
      <c r="P126" s="18">
        <v>59</v>
      </c>
    </row>
    <row r="127" spans="1:16" ht="12.75">
      <c r="A127" s="31" t="s">
        <v>205</v>
      </c>
      <c r="B127" s="31" t="s">
        <v>45</v>
      </c>
      <c r="C127" s="31" t="s">
        <v>66</v>
      </c>
      <c r="D127" s="13">
        <v>2009</v>
      </c>
      <c r="E127" s="21">
        <v>0</v>
      </c>
      <c r="F127" s="13"/>
      <c r="G127" s="13">
        <v>0</v>
      </c>
      <c r="H127" s="13"/>
      <c r="I127" s="13"/>
      <c r="J127" s="13"/>
      <c r="K127" s="13"/>
      <c r="L127" s="13"/>
      <c r="M127" s="13"/>
      <c r="N127" s="20">
        <f t="shared" si="7"/>
        <v>2</v>
      </c>
      <c r="O127" s="20">
        <f>E127+F127+H127+I127+J127+M127+L127+K127</f>
        <v>0</v>
      </c>
      <c r="P127" s="18">
        <v>60</v>
      </c>
    </row>
    <row r="128" spans="1:16" ht="12.75">
      <c r="A128" s="31" t="s">
        <v>305</v>
      </c>
      <c r="B128" s="31" t="s">
        <v>47</v>
      </c>
      <c r="C128" s="31" t="s">
        <v>66</v>
      </c>
      <c r="D128" s="13">
        <v>2009</v>
      </c>
      <c r="E128" s="21"/>
      <c r="F128" s="13">
        <v>0</v>
      </c>
      <c r="G128" s="13">
        <v>0</v>
      </c>
      <c r="H128" s="13"/>
      <c r="I128" s="13"/>
      <c r="J128" s="13"/>
      <c r="K128" s="13"/>
      <c r="L128" s="13"/>
      <c r="M128" s="13"/>
      <c r="N128" s="20">
        <f t="shared" si="7"/>
        <v>2</v>
      </c>
      <c r="O128" s="20">
        <f aca="true" t="shared" si="8" ref="O128:O134">E128+F128+H128+I128+J128+G128+M128+L128+K128</f>
        <v>0</v>
      </c>
      <c r="P128" s="18">
        <v>61</v>
      </c>
    </row>
    <row r="129" spans="1:16" ht="12.75">
      <c r="A129" s="31" t="s">
        <v>303</v>
      </c>
      <c r="B129" s="31" t="s">
        <v>40</v>
      </c>
      <c r="C129" s="31" t="s">
        <v>66</v>
      </c>
      <c r="D129" s="13">
        <v>2008</v>
      </c>
      <c r="E129" s="55"/>
      <c r="F129" s="51">
        <v>0</v>
      </c>
      <c r="G129" s="51">
        <v>0</v>
      </c>
      <c r="H129" s="51"/>
      <c r="I129" s="51"/>
      <c r="J129" s="51"/>
      <c r="K129" s="51"/>
      <c r="L129" s="51"/>
      <c r="M129" s="51"/>
      <c r="N129" s="20">
        <f t="shared" si="7"/>
        <v>2</v>
      </c>
      <c r="O129" s="20">
        <f t="shared" si="8"/>
        <v>0</v>
      </c>
      <c r="P129" s="18">
        <v>62</v>
      </c>
    </row>
    <row r="130" spans="1:16" ht="12.75">
      <c r="A130" s="31"/>
      <c r="B130" s="31"/>
      <c r="C130" s="31"/>
      <c r="D130" s="13"/>
      <c r="E130" s="21"/>
      <c r="F130" s="13"/>
      <c r="G130" s="13"/>
      <c r="H130" s="13"/>
      <c r="I130" s="13"/>
      <c r="J130" s="13"/>
      <c r="K130" s="13"/>
      <c r="L130" s="13"/>
      <c r="M130" s="13"/>
      <c r="N130" s="20">
        <f>COUNTA(E130:L130)</f>
        <v>0</v>
      </c>
      <c r="O130" s="20">
        <f t="shared" si="8"/>
        <v>0</v>
      </c>
      <c r="P130" s="18">
        <v>63</v>
      </c>
    </row>
    <row r="131" spans="1:16" ht="12.75">
      <c r="A131" s="31"/>
      <c r="B131" s="31"/>
      <c r="C131" s="31"/>
      <c r="D131" s="13"/>
      <c r="E131" s="21"/>
      <c r="F131" s="13"/>
      <c r="G131" s="13"/>
      <c r="H131" s="13"/>
      <c r="I131" s="13"/>
      <c r="J131" s="13"/>
      <c r="K131" s="13"/>
      <c r="L131" s="13"/>
      <c r="M131" s="13"/>
      <c r="N131" s="20">
        <f>COUNTA(E131:L131)</f>
        <v>0</v>
      </c>
      <c r="O131" s="20">
        <f t="shared" si="8"/>
        <v>0</v>
      </c>
      <c r="P131" s="18">
        <v>64</v>
      </c>
    </row>
    <row r="132" spans="1:16" ht="12.75">
      <c r="A132" s="28"/>
      <c r="B132" s="28"/>
      <c r="C132" s="28"/>
      <c r="D132" s="21"/>
      <c r="E132" s="13"/>
      <c r="F132" s="13"/>
      <c r="G132" s="13"/>
      <c r="H132" s="13"/>
      <c r="I132" s="13"/>
      <c r="J132" s="13"/>
      <c r="K132" s="13"/>
      <c r="L132" s="13"/>
      <c r="M132" s="13"/>
      <c r="N132" s="20">
        <f>COUNTA(E132:L132)</f>
        <v>0</v>
      </c>
      <c r="O132" s="20">
        <f t="shared" si="8"/>
        <v>0</v>
      </c>
      <c r="P132" s="18">
        <v>65</v>
      </c>
    </row>
    <row r="133" spans="1:16" ht="12.75">
      <c r="A133" s="28"/>
      <c r="B133" s="28"/>
      <c r="C133" s="28"/>
      <c r="D133" s="21"/>
      <c r="E133" s="21"/>
      <c r="F133" s="31"/>
      <c r="G133" s="13"/>
      <c r="H133" s="13"/>
      <c r="I133" s="13"/>
      <c r="J133" s="13"/>
      <c r="K133" s="13"/>
      <c r="L133" s="13"/>
      <c r="M133" s="13"/>
      <c r="N133" s="20">
        <f>COUNTA(E133:L133)</f>
        <v>0</v>
      </c>
      <c r="O133" s="20">
        <f t="shared" si="8"/>
        <v>0</v>
      </c>
      <c r="P133" s="18">
        <v>66</v>
      </c>
    </row>
    <row r="134" spans="1:16" ht="12.75">
      <c r="A134" s="28"/>
      <c r="B134" s="28"/>
      <c r="C134" s="28"/>
      <c r="D134" s="21"/>
      <c r="E134" s="21"/>
      <c r="F134" s="13"/>
      <c r="G134" s="13"/>
      <c r="H134" s="13"/>
      <c r="I134" s="13"/>
      <c r="J134" s="13"/>
      <c r="K134" s="13"/>
      <c r="L134" s="13"/>
      <c r="M134" s="13"/>
      <c r="N134" s="20">
        <f>COUNTA(E134:L134)</f>
        <v>0</v>
      </c>
      <c r="O134" s="20">
        <f t="shared" si="8"/>
        <v>0</v>
      </c>
      <c r="P134" s="18">
        <v>67</v>
      </c>
    </row>
    <row r="135" spans="1:16" ht="12.75">
      <c r="A135" s="28"/>
      <c r="B135" s="28"/>
      <c r="C135" s="28"/>
      <c r="D135" s="21"/>
      <c r="E135" s="13"/>
      <c r="F135" s="31"/>
      <c r="G135" s="13"/>
      <c r="H135" s="13"/>
      <c r="I135" s="31"/>
      <c r="J135" s="13"/>
      <c r="K135" s="13"/>
      <c r="L135" s="13"/>
      <c r="M135" s="13"/>
      <c r="N135" s="28"/>
      <c r="O135" s="28"/>
      <c r="P135" s="28"/>
    </row>
    <row r="136" spans="1:12" ht="12.75">
      <c r="A136" s="32" t="s">
        <v>15</v>
      </c>
      <c r="B136" s="2"/>
      <c r="E136" s="46">
        <f aca="true" t="shared" si="9" ref="E136:K136">COUNTA(E68:E135)</f>
        <v>35</v>
      </c>
      <c r="F136" s="46">
        <f t="shared" si="9"/>
        <v>43</v>
      </c>
      <c r="G136" s="46">
        <f t="shared" si="9"/>
        <v>46</v>
      </c>
      <c r="H136" s="46">
        <f>COUNTA(H68:H135)</f>
        <v>43</v>
      </c>
      <c r="I136" s="46">
        <f>COUNTA(I68:I135)</f>
        <v>41</v>
      </c>
      <c r="J136" s="46">
        <f t="shared" si="9"/>
        <v>25</v>
      </c>
      <c r="K136" s="46">
        <f t="shared" si="9"/>
        <v>24</v>
      </c>
      <c r="L136" s="46">
        <f>COUNTA(L68:L135)</f>
        <v>25</v>
      </c>
    </row>
    <row r="137" spans="1:2" ht="12.75">
      <c r="A137" s="32" t="s">
        <v>37</v>
      </c>
      <c r="B137" s="3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0"/>
  <sheetViews>
    <sheetView tabSelected="1" zoomScale="96" zoomScaleNormal="96" zoomScalePageLayoutView="0" workbookViewId="0" topLeftCell="A67">
      <selection activeCell="J89" sqref="J89"/>
    </sheetView>
  </sheetViews>
  <sheetFormatPr defaultColWidth="9.140625" defaultRowHeight="12.75"/>
  <cols>
    <col min="1" max="1" width="19.7109375" style="0" customWidth="1"/>
    <col min="2" max="2" width="18.421875" style="0" customWidth="1"/>
    <col min="3" max="3" width="23.421875" style="66" customWidth="1"/>
    <col min="4" max="4" width="8.140625" style="7" customWidth="1"/>
    <col min="5" max="5" width="12.140625" style="7" customWidth="1"/>
    <col min="6" max="10" width="10.421875" style="7" customWidth="1"/>
    <col min="11" max="11" width="10.00390625" style="7" customWidth="1"/>
    <col min="12" max="12" width="7.140625" style="7" customWidth="1"/>
    <col min="13" max="13" width="8.140625" style="7" customWidth="1"/>
    <col min="14" max="14" width="7.00390625" style="17" customWidth="1"/>
    <col min="15" max="15" width="12.00390625" style="17" bestFit="1" customWidth="1"/>
    <col min="16" max="16" width="8.28125" style="17" bestFit="1" customWidth="1"/>
  </cols>
  <sheetData>
    <row r="1" spans="1:10" ht="25.5">
      <c r="A1" s="16" t="s">
        <v>253</v>
      </c>
      <c r="B1" s="16"/>
      <c r="C1" s="60"/>
      <c r="D1" s="5"/>
      <c r="F1" s="1"/>
      <c r="G1" s="1"/>
      <c r="H1" s="1"/>
      <c r="I1" s="1"/>
      <c r="J1" s="1"/>
    </row>
    <row r="2" spans="2:10" ht="12.75">
      <c r="B2" s="2"/>
      <c r="C2" s="61"/>
      <c r="D2" s="1"/>
      <c r="F2" s="1"/>
      <c r="G2" s="1"/>
      <c r="H2" s="1"/>
      <c r="I2" s="1"/>
      <c r="J2" s="1"/>
    </row>
    <row r="3" spans="1:10" ht="12.75">
      <c r="A3" s="8" t="s">
        <v>75</v>
      </c>
      <c r="B3" s="2"/>
      <c r="C3" s="61"/>
      <c r="D3" s="1"/>
      <c r="F3" s="1"/>
      <c r="G3" s="1"/>
      <c r="H3" s="1"/>
      <c r="I3" s="1"/>
      <c r="J3" s="1"/>
    </row>
    <row r="4" spans="1:10" ht="12.75">
      <c r="A4" s="2" t="s">
        <v>10</v>
      </c>
      <c r="B4" s="2"/>
      <c r="C4" s="61"/>
      <c r="D4" s="1"/>
      <c r="F4" s="1"/>
      <c r="G4" s="1"/>
      <c r="H4" s="1"/>
      <c r="I4" s="1"/>
      <c r="J4" s="1"/>
    </row>
    <row r="5" spans="1:10" ht="12.75">
      <c r="A5" s="2" t="s">
        <v>76</v>
      </c>
      <c r="B5" s="2"/>
      <c r="C5" s="61"/>
      <c r="D5" s="1"/>
      <c r="F5" s="1"/>
      <c r="G5" s="1"/>
      <c r="H5" s="1"/>
      <c r="I5" s="1"/>
      <c r="J5" s="1"/>
    </row>
    <row r="6" spans="1:10" ht="12.75">
      <c r="A6" s="2" t="s">
        <v>13</v>
      </c>
      <c r="B6" s="23"/>
      <c r="C6" s="61"/>
      <c r="D6" s="1"/>
      <c r="F6" s="1"/>
      <c r="G6" s="1"/>
      <c r="H6" s="1"/>
      <c r="I6" s="1"/>
      <c r="J6" s="1"/>
    </row>
    <row r="7" spans="1:16" ht="34.5" customHeight="1">
      <c r="A7" s="10"/>
      <c r="B7" s="10"/>
      <c r="C7" s="62"/>
      <c r="D7" s="9"/>
      <c r="E7" s="11" t="s">
        <v>249</v>
      </c>
      <c r="F7" s="11" t="s">
        <v>250</v>
      </c>
      <c r="G7" s="11" t="s">
        <v>251</v>
      </c>
      <c r="H7" s="11" t="s">
        <v>252</v>
      </c>
      <c r="I7" s="11" t="s">
        <v>433</v>
      </c>
      <c r="J7" s="11" t="s">
        <v>442</v>
      </c>
      <c r="K7" s="11" t="s">
        <v>441</v>
      </c>
      <c r="L7" s="11" t="s">
        <v>466</v>
      </c>
      <c r="M7" s="11" t="s">
        <v>5</v>
      </c>
      <c r="N7" s="19" t="s">
        <v>2</v>
      </c>
      <c r="O7" s="19" t="s">
        <v>3</v>
      </c>
      <c r="P7" s="19" t="s">
        <v>4</v>
      </c>
    </row>
    <row r="8" spans="1:16" ht="12.75">
      <c r="A8" s="10"/>
      <c r="B8" s="10"/>
      <c r="C8" s="62"/>
      <c r="D8" s="9"/>
      <c r="E8" s="13"/>
      <c r="F8" s="13"/>
      <c r="G8" s="13"/>
      <c r="H8" s="13"/>
      <c r="I8" s="13"/>
      <c r="J8" s="13"/>
      <c r="K8" s="13"/>
      <c r="L8" s="13"/>
      <c r="M8" s="13"/>
      <c r="N8" s="20"/>
      <c r="O8" s="20"/>
      <c r="P8" s="18"/>
    </row>
    <row r="9" spans="1:16" ht="21.75" customHeight="1">
      <c r="A9" s="15" t="s">
        <v>0</v>
      </c>
      <c r="B9" s="15"/>
      <c r="C9" s="63"/>
      <c r="D9" s="14"/>
      <c r="E9" s="13"/>
      <c r="F9" s="13"/>
      <c r="G9" s="13"/>
      <c r="H9" s="13"/>
      <c r="I9" s="13"/>
      <c r="J9" s="13"/>
      <c r="K9" s="13"/>
      <c r="L9" s="13"/>
      <c r="M9" s="13"/>
      <c r="N9" s="20"/>
      <c r="O9" s="20"/>
      <c r="P9" s="18"/>
    </row>
    <row r="10" spans="1:16" ht="16.5" customHeight="1">
      <c r="A10" s="15"/>
      <c r="B10" s="15"/>
      <c r="C10" s="63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20"/>
      <c r="O10" s="20"/>
      <c r="P10" s="18"/>
    </row>
    <row r="11" spans="1:16" ht="12.75">
      <c r="A11" s="68" t="s">
        <v>238</v>
      </c>
      <c r="B11" s="68" t="s">
        <v>239</v>
      </c>
      <c r="C11" s="68" t="s">
        <v>254</v>
      </c>
      <c r="D11" s="18">
        <v>2010</v>
      </c>
      <c r="E11" s="21">
        <v>380</v>
      </c>
      <c r="F11" s="13">
        <v>430</v>
      </c>
      <c r="G11" s="13">
        <v>450</v>
      </c>
      <c r="H11" s="13">
        <v>330</v>
      </c>
      <c r="I11" s="13">
        <v>560</v>
      </c>
      <c r="J11" s="13">
        <v>370</v>
      </c>
      <c r="K11" s="13">
        <v>400</v>
      </c>
      <c r="L11" s="13">
        <v>420</v>
      </c>
      <c r="M11" s="13">
        <v>150</v>
      </c>
      <c r="N11" s="20">
        <f aca="true" t="shared" si="0" ref="N11:N40">COUNTA(E11:L11)</f>
        <v>8</v>
      </c>
      <c r="O11" s="20">
        <f>E11+L11+I11+F11+G11+M11+J11+K11</f>
        <v>3160</v>
      </c>
      <c r="P11" s="18">
        <v>1</v>
      </c>
    </row>
    <row r="12" spans="1:16" ht="12.75">
      <c r="A12" s="68" t="s">
        <v>132</v>
      </c>
      <c r="B12" s="68" t="s">
        <v>115</v>
      </c>
      <c r="C12" s="68" t="s">
        <v>68</v>
      </c>
      <c r="D12" s="18">
        <v>2010</v>
      </c>
      <c r="E12" s="21">
        <v>440</v>
      </c>
      <c r="F12" s="13">
        <v>400</v>
      </c>
      <c r="G12" s="13">
        <v>480</v>
      </c>
      <c r="H12" s="13">
        <v>480</v>
      </c>
      <c r="I12" s="13">
        <v>440</v>
      </c>
      <c r="J12" s="13">
        <v>280</v>
      </c>
      <c r="K12" s="13">
        <v>370</v>
      </c>
      <c r="L12" s="13">
        <v>360</v>
      </c>
      <c r="M12" s="13">
        <v>150</v>
      </c>
      <c r="N12" s="20">
        <f t="shared" si="0"/>
        <v>8</v>
      </c>
      <c r="O12" s="20">
        <f>E12+L12+I12+F12+G12+M12+H12+K12</f>
        <v>3120</v>
      </c>
      <c r="P12" s="18">
        <v>2</v>
      </c>
    </row>
    <row r="13" spans="1:16" ht="12.75">
      <c r="A13" s="68" t="s">
        <v>211</v>
      </c>
      <c r="B13" s="68" t="s">
        <v>204</v>
      </c>
      <c r="C13" s="68" t="s">
        <v>84</v>
      </c>
      <c r="D13" s="18">
        <v>2011</v>
      </c>
      <c r="E13" s="21">
        <v>260</v>
      </c>
      <c r="F13" s="13">
        <v>370</v>
      </c>
      <c r="G13" s="13">
        <v>360</v>
      </c>
      <c r="H13" s="13">
        <v>360</v>
      </c>
      <c r="I13" s="13">
        <v>500</v>
      </c>
      <c r="J13" s="13">
        <v>220</v>
      </c>
      <c r="K13" s="13">
        <v>280</v>
      </c>
      <c r="L13" s="13">
        <v>300</v>
      </c>
      <c r="M13" s="13">
        <v>150</v>
      </c>
      <c r="N13" s="20">
        <f t="shared" si="0"/>
        <v>8</v>
      </c>
      <c r="O13" s="20">
        <f>E13+L13+I13+F13+G13+M13+H13+K13</f>
        <v>2580</v>
      </c>
      <c r="P13" s="18">
        <v>3</v>
      </c>
    </row>
    <row r="14" spans="1:16" ht="12.75">
      <c r="A14" s="68" t="s">
        <v>88</v>
      </c>
      <c r="B14" s="68" t="s">
        <v>90</v>
      </c>
      <c r="C14" s="68" t="s">
        <v>84</v>
      </c>
      <c r="D14" s="18">
        <v>2010</v>
      </c>
      <c r="E14" s="21">
        <v>320</v>
      </c>
      <c r="F14" s="13"/>
      <c r="G14" s="13">
        <v>420</v>
      </c>
      <c r="H14" s="13">
        <v>360</v>
      </c>
      <c r="I14" s="13">
        <v>410</v>
      </c>
      <c r="J14" s="13">
        <v>340</v>
      </c>
      <c r="K14" s="13">
        <v>250</v>
      </c>
      <c r="L14" s="13">
        <v>390</v>
      </c>
      <c r="M14" s="13"/>
      <c r="N14" s="20">
        <f t="shared" si="0"/>
        <v>7</v>
      </c>
      <c r="O14" s="20">
        <f>E14+L14+I14+F14+G14+M14+J14+H14+K14</f>
        <v>2490</v>
      </c>
      <c r="P14" s="18">
        <v>4</v>
      </c>
    </row>
    <row r="15" spans="1:16" ht="12.75">
      <c r="A15" s="68" t="s">
        <v>166</v>
      </c>
      <c r="B15" s="68" t="s">
        <v>167</v>
      </c>
      <c r="C15" s="68" t="s">
        <v>84</v>
      </c>
      <c r="D15" s="18">
        <v>2011</v>
      </c>
      <c r="E15" s="21">
        <v>290</v>
      </c>
      <c r="F15" s="13">
        <v>280</v>
      </c>
      <c r="G15" s="13">
        <v>150</v>
      </c>
      <c r="H15" s="13">
        <v>360</v>
      </c>
      <c r="I15" s="13">
        <v>170</v>
      </c>
      <c r="J15" s="13">
        <v>160</v>
      </c>
      <c r="K15" s="13">
        <v>220</v>
      </c>
      <c r="L15" s="13">
        <v>120</v>
      </c>
      <c r="M15" s="13">
        <v>150</v>
      </c>
      <c r="N15" s="20">
        <f t="shared" si="0"/>
        <v>8</v>
      </c>
      <c r="O15" s="20">
        <f>E15+I15+F15+G15+M15+J15+H15+K15</f>
        <v>1780</v>
      </c>
      <c r="P15" s="18">
        <v>5</v>
      </c>
    </row>
    <row r="16" spans="1:16" ht="12.75">
      <c r="A16" s="68" t="s">
        <v>199</v>
      </c>
      <c r="B16" s="68" t="s">
        <v>124</v>
      </c>
      <c r="C16" s="68" t="s">
        <v>254</v>
      </c>
      <c r="D16" s="18">
        <v>2010</v>
      </c>
      <c r="E16" s="21">
        <v>170</v>
      </c>
      <c r="F16" s="13"/>
      <c r="G16" s="13">
        <v>330</v>
      </c>
      <c r="H16" s="13">
        <v>330</v>
      </c>
      <c r="I16" s="13">
        <v>380</v>
      </c>
      <c r="J16" s="13">
        <v>190</v>
      </c>
      <c r="K16" s="13"/>
      <c r="L16" s="13">
        <v>240</v>
      </c>
      <c r="M16" s="13"/>
      <c r="N16" s="20">
        <f t="shared" si="0"/>
        <v>6</v>
      </c>
      <c r="O16" s="20">
        <f aca="true" t="shared" si="1" ref="O16:O40">E16+L16+I16+F16+G16+M16+J16+H16+K16</f>
        <v>1640</v>
      </c>
      <c r="P16" s="18">
        <v>6</v>
      </c>
    </row>
    <row r="17" spans="1:16" ht="12.75">
      <c r="A17" s="68" t="s">
        <v>380</v>
      </c>
      <c r="B17" s="68" t="s">
        <v>52</v>
      </c>
      <c r="C17" s="68" t="s">
        <v>66</v>
      </c>
      <c r="D17" s="18">
        <v>2011</v>
      </c>
      <c r="E17" s="30"/>
      <c r="F17" s="13"/>
      <c r="G17" s="13">
        <v>270</v>
      </c>
      <c r="H17" s="13">
        <v>180</v>
      </c>
      <c r="I17" s="13">
        <v>320</v>
      </c>
      <c r="J17" s="13"/>
      <c r="K17" s="13">
        <v>310</v>
      </c>
      <c r="L17" s="13">
        <v>330</v>
      </c>
      <c r="M17" s="13"/>
      <c r="N17" s="20">
        <f t="shared" si="0"/>
        <v>5</v>
      </c>
      <c r="O17" s="20">
        <f t="shared" si="1"/>
        <v>1410</v>
      </c>
      <c r="P17" s="18">
        <v>7</v>
      </c>
    </row>
    <row r="18" spans="1:16" ht="12.75">
      <c r="A18" s="68" t="s">
        <v>379</v>
      </c>
      <c r="B18" s="68" t="s">
        <v>134</v>
      </c>
      <c r="C18" s="68" t="s">
        <v>135</v>
      </c>
      <c r="D18" s="18">
        <v>2010</v>
      </c>
      <c r="E18" s="21">
        <v>140</v>
      </c>
      <c r="F18" s="13">
        <v>190</v>
      </c>
      <c r="G18" s="13">
        <v>240</v>
      </c>
      <c r="H18" s="13">
        <v>210</v>
      </c>
      <c r="I18" s="13">
        <v>110</v>
      </c>
      <c r="J18" s="13"/>
      <c r="K18" s="13">
        <v>160</v>
      </c>
      <c r="L18" s="13">
        <v>270</v>
      </c>
      <c r="M18" s="13"/>
      <c r="N18" s="20">
        <f t="shared" si="0"/>
        <v>7</v>
      </c>
      <c r="O18" s="20">
        <f t="shared" si="1"/>
        <v>1320</v>
      </c>
      <c r="P18" s="18">
        <v>8</v>
      </c>
    </row>
    <row r="19" spans="1:16" ht="12.75">
      <c r="A19" s="68" t="s">
        <v>336</v>
      </c>
      <c r="B19" s="68" t="s">
        <v>227</v>
      </c>
      <c r="C19" s="68" t="s">
        <v>66</v>
      </c>
      <c r="D19" s="18">
        <v>2011</v>
      </c>
      <c r="E19" s="21"/>
      <c r="F19" s="13">
        <v>130</v>
      </c>
      <c r="G19" s="13"/>
      <c r="H19" s="13">
        <v>180</v>
      </c>
      <c r="I19" s="13">
        <v>290</v>
      </c>
      <c r="J19" s="13"/>
      <c r="K19" s="13">
        <v>190</v>
      </c>
      <c r="L19" s="13">
        <v>150</v>
      </c>
      <c r="M19" s="13"/>
      <c r="N19" s="20">
        <f t="shared" si="0"/>
        <v>5</v>
      </c>
      <c r="O19" s="20">
        <f t="shared" si="1"/>
        <v>940</v>
      </c>
      <c r="P19" s="18">
        <v>9</v>
      </c>
    </row>
    <row r="20" spans="1:16" ht="12.75">
      <c r="A20" s="68" t="s">
        <v>168</v>
      </c>
      <c r="B20" s="68" t="s">
        <v>169</v>
      </c>
      <c r="C20" s="68" t="s">
        <v>70</v>
      </c>
      <c r="D20" s="18">
        <v>2011</v>
      </c>
      <c r="E20" s="21">
        <v>200</v>
      </c>
      <c r="F20" s="13">
        <v>160</v>
      </c>
      <c r="G20" s="13">
        <v>90</v>
      </c>
      <c r="H20" s="13">
        <v>120</v>
      </c>
      <c r="I20" s="13">
        <v>260</v>
      </c>
      <c r="J20" s="13"/>
      <c r="K20" s="13"/>
      <c r="L20" s="13"/>
      <c r="M20" s="13"/>
      <c r="N20" s="20">
        <f t="shared" si="0"/>
        <v>5</v>
      </c>
      <c r="O20" s="20">
        <f t="shared" si="1"/>
        <v>830</v>
      </c>
      <c r="P20" s="18">
        <v>10</v>
      </c>
    </row>
    <row r="21" spans="1:16" ht="12.75">
      <c r="A21" s="31" t="s">
        <v>127</v>
      </c>
      <c r="B21" s="31" t="s">
        <v>52</v>
      </c>
      <c r="C21" s="31" t="s">
        <v>68</v>
      </c>
      <c r="D21" s="13">
        <v>2011</v>
      </c>
      <c r="E21" s="30"/>
      <c r="F21" s="13"/>
      <c r="G21" s="13">
        <v>300</v>
      </c>
      <c r="H21" s="13"/>
      <c r="I21" s="13">
        <v>230</v>
      </c>
      <c r="J21" s="13">
        <v>310</v>
      </c>
      <c r="K21" s="13"/>
      <c r="L21" s="13"/>
      <c r="M21" s="13"/>
      <c r="N21" s="20">
        <f t="shared" si="0"/>
        <v>3</v>
      </c>
      <c r="O21" s="20">
        <f t="shared" si="1"/>
        <v>840</v>
      </c>
      <c r="P21" s="18">
        <v>11</v>
      </c>
    </row>
    <row r="22" spans="1:16" ht="12.75">
      <c r="A22" s="31" t="s">
        <v>104</v>
      </c>
      <c r="B22" s="31" t="s">
        <v>257</v>
      </c>
      <c r="C22" s="31" t="s">
        <v>66</v>
      </c>
      <c r="D22" s="13">
        <v>2011</v>
      </c>
      <c r="E22" s="21">
        <v>230</v>
      </c>
      <c r="F22" s="13">
        <v>220</v>
      </c>
      <c r="G22" s="13"/>
      <c r="H22" s="13">
        <v>180</v>
      </c>
      <c r="I22" s="13"/>
      <c r="J22" s="13"/>
      <c r="K22" s="13"/>
      <c r="L22" s="13"/>
      <c r="M22" s="13"/>
      <c r="N22" s="20">
        <f t="shared" si="0"/>
        <v>3</v>
      </c>
      <c r="O22" s="20">
        <f t="shared" si="1"/>
        <v>630</v>
      </c>
      <c r="P22" s="18">
        <v>12</v>
      </c>
    </row>
    <row r="23" spans="1:16" ht="12.75">
      <c r="A23" s="31" t="s">
        <v>413</v>
      </c>
      <c r="B23" s="31" t="s">
        <v>158</v>
      </c>
      <c r="C23" s="31" t="s">
        <v>254</v>
      </c>
      <c r="D23" s="13"/>
      <c r="E23" s="21"/>
      <c r="F23" s="13"/>
      <c r="G23" s="13"/>
      <c r="H23" s="13">
        <v>390</v>
      </c>
      <c r="I23" s="13"/>
      <c r="J23" s="13">
        <v>130</v>
      </c>
      <c r="K23" s="13"/>
      <c r="L23" s="13"/>
      <c r="M23" s="13"/>
      <c r="N23" s="20">
        <f t="shared" si="0"/>
        <v>2</v>
      </c>
      <c r="O23" s="20">
        <f t="shared" si="1"/>
        <v>520</v>
      </c>
      <c r="P23" s="18">
        <v>13</v>
      </c>
    </row>
    <row r="24" spans="1:16" ht="12.75">
      <c r="A24" s="31" t="s">
        <v>467</v>
      </c>
      <c r="B24" s="31" t="s">
        <v>458</v>
      </c>
      <c r="C24" s="31" t="s">
        <v>66</v>
      </c>
      <c r="D24" s="21">
        <v>2010</v>
      </c>
      <c r="E24" s="21"/>
      <c r="F24" s="13"/>
      <c r="G24" s="13"/>
      <c r="H24" s="13"/>
      <c r="I24" s="13"/>
      <c r="J24" s="13"/>
      <c r="K24" s="13">
        <v>340</v>
      </c>
      <c r="L24" s="13">
        <v>180</v>
      </c>
      <c r="M24" s="13"/>
      <c r="N24" s="20">
        <f t="shared" si="0"/>
        <v>2</v>
      </c>
      <c r="O24" s="20">
        <f t="shared" si="1"/>
        <v>520</v>
      </c>
      <c r="P24" s="18">
        <v>14</v>
      </c>
    </row>
    <row r="25" spans="1:16" ht="12.75">
      <c r="A25" s="28" t="s">
        <v>377</v>
      </c>
      <c r="B25" s="28" t="s">
        <v>378</v>
      </c>
      <c r="C25" s="28" t="s">
        <v>350</v>
      </c>
      <c r="D25" s="21">
        <v>2010</v>
      </c>
      <c r="E25" s="21"/>
      <c r="F25" s="13"/>
      <c r="G25" s="13">
        <v>390</v>
      </c>
      <c r="H25" s="13"/>
      <c r="I25" s="13"/>
      <c r="J25" s="13"/>
      <c r="K25" s="13"/>
      <c r="L25" s="13"/>
      <c r="M25" s="13"/>
      <c r="N25" s="20">
        <f t="shared" si="0"/>
        <v>1</v>
      </c>
      <c r="O25" s="20">
        <f t="shared" si="1"/>
        <v>390</v>
      </c>
      <c r="P25" s="18">
        <v>15</v>
      </c>
    </row>
    <row r="26" spans="1:16" ht="12.75">
      <c r="A26" s="31" t="s">
        <v>258</v>
      </c>
      <c r="B26" s="31" t="s">
        <v>52</v>
      </c>
      <c r="C26" s="31" t="s">
        <v>254</v>
      </c>
      <c r="D26" s="13">
        <v>2011</v>
      </c>
      <c r="E26" s="21">
        <v>110</v>
      </c>
      <c r="F26" s="13"/>
      <c r="G26" s="13">
        <v>210</v>
      </c>
      <c r="H26" s="13"/>
      <c r="I26" s="13"/>
      <c r="J26" s="13"/>
      <c r="K26" s="13"/>
      <c r="L26" s="13"/>
      <c r="M26" s="13"/>
      <c r="N26" s="20">
        <f t="shared" si="0"/>
        <v>2</v>
      </c>
      <c r="O26" s="20">
        <f t="shared" si="1"/>
        <v>320</v>
      </c>
      <c r="P26" s="18">
        <v>16</v>
      </c>
    </row>
    <row r="27" spans="1:16" ht="12.75">
      <c r="A27" s="31" t="s">
        <v>334</v>
      </c>
      <c r="B27" s="31" t="s">
        <v>335</v>
      </c>
      <c r="C27" s="31" t="s">
        <v>66</v>
      </c>
      <c r="D27" s="13">
        <v>2011</v>
      </c>
      <c r="E27" s="21"/>
      <c r="F27" s="13">
        <v>250</v>
      </c>
      <c r="G27" s="13"/>
      <c r="H27" s="13"/>
      <c r="I27" s="13"/>
      <c r="J27" s="13"/>
      <c r="K27" s="13"/>
      <c r="L27" s="13"/>
      <c r="M27" s="13"/>
      <c r="N27" s="20">
        <f t="shared" si="0"/>
        <v>1</v>
      </c>
      <c r="O27" s="20">
        <f t="shared" si="1"/>
        <v>250</v>
      </c>
      <c r="P27" s="18">
        <v>17</v>
      </c>
    </row>
    <row r="28" spans="1:16" ht="12.75">
      <c r="A28" s="80" t="s">
        <v>451</v>
      </c>
      <c r="B28" s="80" t="s">
        <v>103</v>
      </c>
      <c r="C28" s="80" t="s">
        <v>449</v>
      </c>
      <c r="D28" s="81">
        <v>2010</v>
      </c>
      <c r="E28" s="30"/>
      <c r="F28" s="13"/>
      <c r="G28" s="13"/>
      <c r="H28" s="13"/>
      <c r="I28" s="13"/>
      <c r="J28" s="13">
        <v>250</v>
      </c>
      <c r="K28" s="13"/>
      <c r="L28" s="13"/>
      <c r="M28" s="13"/>
      <c r="N28" s="20">
        <f t="shared" si="0"/>
        <v>1</v>
      </c>
      <c r="O28" s="20">
        <f t="shared" si="1"/>
        <v>250</v>
      </c>
      <c r="P28" s="18">
        <v>18</v>
      </c>
    </row>
    <row r="29" spans="1:16" ht="12.75">
      <c r="A29" s="31" t="s">
        <v>479</v>
      </c>
      <c r="B29" s="31" t="s">
        <v>134</v>
      </c>
      <c r="C29" s="31" t="s">
        <v>70</v>
      </c>
      <c r="D29" s="13"/>
      <c r="E29" s="21"/>
      <c r="F29" s="13"/>
      <c r="G29" s="13"/>
      <c r="H29" s="13"/>
      <c r="I29" s="13"/>
      <c r="J29" s="13"/>
      <c r="K29" s="13"/>
      <c r="L29" s="13">
        <v>210</v>
      </c>
      <c r="M29" s="13"/>
      <c r="N29" s="20">
        <f t="shared" si="0"/>
        <v>1</v>
      </c>
      <c r="O29" s="20">
        <f t="shared" si="1"/>
        <v>210</v>
      </c>
      <c r="P29" s="18">
        <v>19</v>
      </c>
    </row>
    <row r="30" spans="1:16" ht="12.75">
      <c r="A30" s="31" t="s">
        <v>426</v>
      </c>
      <c r="B30" s="31" t="s">
        <v>39</v>
      </c>
      <c r="C30" s="31" t="s">
        <v>70</v>
      </c>
      <c r="D30" s="13">
        <v>2010</v>
      </c>
      <c r="E30" s="30"/>
      <c r="F30" s="13"/>
      <c r="G30" s="13"/>
      <c r="H30" s="13"/>
      <c r="I30" s="13">
        <v>200</v>
      </c>
      <c r="J30" s="13"/>
      <c r="K30" s="13"/>
      <c r="L30" s="13"/>
      <c r="M30" s="13"/>
      <c r="N30" s="20">
        <f t="shared" si="0"/>
        <v>1</v>
      </c>
      <c r="O30" s="20">
        <f t="shared" si="1"/>
        <v>200</v>
      </c>
      <c r="P30" s="18">
        <v>20</v>
      </c>
    </row>
    <row r="31" spans="1:16" ht="12.75">
      <c r="A31" s="28" t="s">
        <v>381</v>
      </c>
      <c r="B31" s="28" t="s">
        <v>382</v>
      </c>
      <c r="C31" s="28" t="s">
        <v>350</v>
      </c>
      <c r="D31" s="21">
        <v>2011</v>
      </c>
      <c r="E31" s="30"/>
      <c r="F31" s="13"/>
      <c r="G31" s="13">
        <v>180</v>
      </c>
      <c r="H31" s="13"/>
      <c r="I31" s="13"/>
      <c r="J31" s="13"/>
      <c r="K31" s="13"/>
      <c r="L31" s="13"/>
      <c r="M31" s="13"/>
      <c r="N31" s="20">
        <f t="shared" si="0"/>
        <v>1</v>
      </c>
      <c r="O31" s="20">
        <f t="shared" si="1"/>
        <v>180</v>
      </c>
      <c r="P31" s="18">
        <v>21</v>
      </c>
    </row>
    <row r="32" spans="1:16" ht="12.75">
      <c r="A32" s="31" t="s">
        <v>428</v>
      </c>
      <c r="B32" s="31" t="s">
        <v>335</v>
      </c>
      <c r="C32" s="31" t="s">
        <v>350</v>
      </c>
      <c r="D32" s="21">
        <v>2011</v>
      </c>
      <c r="E32" s="21"/>
      <c r="F32" s="13"/>
      <c r="G32" s="13"/>
      <c r="H32" s="13"/>
      <c r="I32" s="13">
        <v>140</v>
      </c>
      <c r="J32" s="13"/>
      <c r="K32" s="13"/>
      <c r="L32" s="13"/>
      <c r="M32" s="13"/>
      <c r="N32" s="20">
        <f t="shared" si="0"/>
        <v>1</v>
      </c>
      <c r="O32" s="20">
        <f t="shared" si="1"/>
        <v>140</v>
      </c>
      <c r="P32" s="18">
        <v>22</v>
      </c>
    </row>
    <row r="33" spans="1:16" ht="12.75">
      <c r="A33" s="28" t="s">
        <v>383</v>
      </c>
      <c r="B33" s="28" t="s">
        <v>384</v>
      </c>
      <c r="C33" s="28" t="s">
        <v>350</v>
      </c>
      <c r="D33" s="21">
        <v>2011</v>
      </c>
      <c r="E33" s="21"/>
      <c r="F33" s="13"/>
      <c r="G33" s="13">
        <v>120</v>
      </c>
      <c r="H33" s="13"/>
      <c r="I33" s="13"/>
      <c r="J33" s="13"/>
      <c r="K33" s="13"/>
      <c r="L33" s="13"/>
      <c r="M33" s="13"/>
      <c r="N33" s="20">
        <f t="shared" si="0"/>
        <v>1</v>
      </c>
      <c r="O33" s="20">
        <f t="shared" si="1"/>
        <v>120</v>
      </c>
      <c r="P33" s="18">
        <v>23</v>
      </c>
    </row>
    <row r="34" spans="1:16" ht="12.75">
      <c r="A34" s="31" t="s">
        <v>337</v>
      </c>
      <c r="B34" s="31" t="s">
        <v>338</v>
      </c>
      <c r="C34" s="31" t="s">
        <v>68</v>
      </c>
      <c r="D34" s="13">
        <v>2011</v>
      </c>
      <c r="E34" s="13"/>
      <c r="F34" s="13">
        <v>100</v>
      </c>
      <c r="G34" s="13"/>
      <c r="H34" s="13"/>
      <c r="I34" s="13"/>
      <c r="J34" s="13"/>
      <c r="K34" s="13"/>
      <c r="L34" s="13"/>
      <c r="M34" s="13"/>
      <c r="N34" s="20">
        <f t="shared" si="0"/>
        <v>1</v>
      </c>
      <c r="O34" s="20">
        <f t="shared" si="1"/>
        <v>100</v>
      </c>
      <c r="P34" s="18">
        <v>24</v>
      </c>
    </row>
    <row r="35" spans="1:16" ht="12.75">
      <c r="A35" s="31" t="s">
        <v>415</v>
      </c>
      <c r="B35" s="31" t="s">
        <v>416</v>
      </c>
      <c r="C35" s="31" t="s">
        <v>66</v>
      </c>
      <c r="D35" s="13"/>
      <c r="E35" s="21"/>
      <c r="F35" s="13"/>
      <c r="G35" s="13"/>
      <c r="H35" s="13">
        <v>90</v>
      </c>
      <c r="I35" s="13"/>
      <c r="J35" s="13"/>
      <c r="K35" s="13"/>
      <c r="L35" s="13"/>
      <c r="M35" s="13"/>
      <c r="N35" s="20">
        <f t="shared" si="0"/>
        <v>1</v>
      </c>
      <c r="O35" s="20">
        <f t="shared" si="1"/>
        <v>90</v>
      </c>
      <c r="P35" s="18">
        <v>25</v>
      </c>
    </row>
    <row r="36" spans="1:16" ht="12.75">
      <c r="A36" s="31" t="s">
        <v>429</v>
      </c>
      <c r="B36" s="31" t="s">
        <v>430</v>
      </c>
      <c r="C36" s="31" t="s">
        <v>133</v>
      </c>
      <c r="D36" s="21">
        <v>2010</v>
      </c>
      <c r="E36" s="21"/>
      <c r="F36" s="13"/>
      <c r="G36" s="13"/>
      <c r="H36" s="13"/>
      <c r="I36" s="13">
        <v>80</v>
      </c>
      <c r="J36" s="13"/>
      <c r="K36" s="13"/>
      <c r="L36" s="13"/>
      <c r="M36" s="13"/>
      <c r="N36" s="20">
        <f t="shared" si="0"/>
        <v>1</v>
      </c>
      <c r="O36" s="20">
        <f t="shared" si="1"/>
        <v>80</v>
      </c>
      <c r="P36" s="18">
        <v>26</v>
      </c>
    </row>
    <row r="37" spans="1:16" ht="12.75">
      <c r="A37" s="31"/>
      <c r="B37" s="31"/>
      <c r="C37" s="31"/>
      <c r="D37" s="21"/>
      <c r="E37" s="21"/>
      <c r="F37" s="13"/>
      <c r="G37" s="13"/>
      <c r="H37" s="13"/>
      <c r="I37" s="13"/>
      <c r="J37" s="13"/>
      <c r="K37" s="13"/>
      <c r="L37" s="13"/>
      <c r="M37" s="13"/>
      <c r="N37" s="20">
        <f t="shared" si="0"/>
        <v>0</v>
      </c>
      <c r="O37" s="20">
        <f t="shared" si="1"/>
        <v>0</v>
      </c>
      <c r="P37" s="18">
        <v>27</v>
      </c>
    </row>
    <row r="38" spans="1:16" ht="12.75">
      <c r="A38" s="31"/>
      <c r="B38" s="31"/>
      <c r="C38" s="31"/>
      <c r="D38" s="13"/>
      <c r="E38" s="21"/>
      <c r="F38" s="13"/>
      <c r="G38" s="13"/>
      <c r="H38" s="13"/>
      <c r="I38" s="13"/>
      <c r="J38" s="13"/>
      <c r="K38" s="13"/>
      <c r="L38" s="13"/>
      <c r="M38" s="13"/>
      <c r="N38" s="20">
        <f t="shared" si="0"/>
        <v>0</v>
      </c>
      <c r="O38" s="20">
        <f t="shared" si="1"/>
        <v>0</v>
      </c>
      <c r="P38" s="18">
        <v>28</v>
      </c>
    </row>
    <row r="39" spans="1:16" ht="12.75">
      <c r="A39" s="31"/>
      <c r="B39" s="31"/>
      <c r="C39" s="31"/>
      <c r="D39" s="13"/>
      <c r="E39" s="30"/>
      <c r="F39" s="13"/>
      <c r="G39" s="13"/>
      <c r="H39" s="13"/>
      <c r="I39" s="13"/>
      <c r="J39" s="13"/>
      <c r="K39" s="13"/>
      <c r="L39" s="13"/>
      <c r="M39" s="13"/>
      <c r="N39" s="20">
        <f t="shared" si="0"/>
        <v>0</v>
      </c>
      <c r="O39" s="20">
        <f t="shared" si="1"/>
        <v>0</v>
      </c>
      <c r="P39" s="18">
        <v>29</v>
      </c>
    </row>
    <row r="40" spans="1:16" ht="12.75">
      <c r="A40" s="31"/>
      <c r="B40" s="31"/>
      <c r="C40" s="31"/>
      <c r="D40" s="13"/>
      <c r="E40" s="30"/>
      <c r="F40" s="13"/>
      <c r="G40" s="13"/>
      <c r="H40" s="13"/>
      <c r="I40" s="13"/>
      <c r="J40" s="13"/>
      <c r="K40" s="13"/>
      <c r="L40" s="13"/>
      <c r="M40" s="13"/>
      <c r="N40" s="20">
        <f t="shared" si="0"/>
        <v>0</v>
      </c>
      <c r="O40" s="20">
        <f t="shared" si="1"/>
        <v>0</v>
      </c>
      <c r="P40" s="18">
        <v>30</v>
      </c>
    </row>
    <row r="41" spans="1:16" ht="12.75">
      <c r="A41" s="28"/>
      <c r="B41" s="28"/>
      <c r="C41" s="28"/>
      <c r="D41" s="21"/>
      <c r="E41" s="13"/>
      <c r="F41" s="13"/>
      <c r="G41" s="13"/>
      <c r="H41" s="13"/>
      <c r="I41" s="13"/>
      <c r="J41" s="13"/>
      <c r="K41" s="13"/>
      <c r="L41" s="13"/>
      <c r="M41" s="13"/>
      <c r="N41" s="20">
        <f aca="true" t="shared" si="2" ref="N41:N49">COUNTA(E41:L41)</f>
        <v>0</v>
      </c>
      <c r="O41" s="20">
        <f aca="true" t="shared" si="3" ref="O41:O64">E41+L41+I41+F41+G41+M41+J41+H41+K41</f>
        <v>0</v>
      </c>
      <c r="P41" s="18">
        <v>31</v>
      </c>
    </row>
    <row r="42" spans="1:16" ht="12.75">
      <c r="A42" s="31"/>
      <c r="B42" s="31"/>
      <c r="C42" s="28"/>
      <c r="D42" s="21"/>
      <c r="E42" s="30"/>
      <c r="F42" s="13"/>
      <c r="G42" s="13"/>
      <c r="H42" s="13"/>
      <c r="I42" s="13"/>
      <c r="J42" s="13"/>
      <c r="K42" s="13"/>
      <c r="L42" s="13"/>
      <c r="M42" s="13"/>
      <c r="N42" s="20">
        <f t="shared" si="2"/>
        <v>0</v>
      </c>
      <c r="O42" s="20">
        <f t="shared" si="3"/>
        <v>0</v>
      </c>
      <c r="P42" s="18">
        <v>32</v>
      </c>
    </row>
    <row r="43" spans="1:16" ht="12.75">
      <c r="A43" s="31"/>
      <c r="B43" s="28"/>
      <c r="C43" s="28"/>
      <c r="D43" s="21"/>
      <c r="E43" s="21"/>
      <c r="F43" s="13"/>
      <c r="G43" s="13"/>
      <c r="H43" s="13"/>
      <c r="I43" s="13"/>
      <c r="J43" s="13"/>
      <c r="K43" s="13"/>
      <c r="L43" s="13"/>
      <c r="M43" s="13"/>
      <c r="N43" s="20">
        <f t="shared" si="2"/>
        <v>0</v>
      </c>
      <c r="O43" s="20">
        <f t="shared" si="3"/>
        <v>0</v>
      </c>
      <c r="P43" s="18">
        <v>33</v>
      </c>
    </row>
    <row r="44" spans="1:16" ht="12.75">
      <c r="A44" s="28"/>
      <c r="B44" s="28"/>
      <c r="C44" s="28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20">
        <f t="shared" si="2"/>
        <v>0</v>
      </c>
      <c r="O44" s="20">
        <f t="shared" si="3"/>
        <v>0</v>
      </c>
      <c r="P44" s="18">
        <v>34</v>
      </c>
    </row>
    <row r="45" spans="1:16" ht="12.75">
      <c r="A45" s="28"/>
      <c r="B45" s="28"/>
      <c r="C45" s="49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20">
        <f t="shared" si="2"/>
        <v>0</v>
      </c>
      <c r="O45" s="20">
        <f t="shared" si="3"/>
        <v>0</v>
      </c>
      <c r="P45" s="18">
        <v>35</v>
      </c>
    </row>
    <row r="46" spans="1:16" ht="12.75">
      <c r="A46" s="28"/>
      <c r="B46" s="28"/>
      <c r="C46" s="28"/>
      <c r="D46" s="21"/>
      <c r="E46" s="21"/>
      <c r="F46" s="13"/>
      <c r="G46" s="13"/>
      <c r="H46" s="13"/>
      <c r="I46" s="13"/>
      <c r="J46" s="13"/>
      <c r="K46" s="13"/>
      <c r="L46" s="13"/>
      <c r="M46" s="13"/>
      <c r="N46" s="20">
        <f t="shared" si="2"/>
        <v>0</v>
      </c>
      <c r="O46" s="20">
        <f t="shared" si="3"/>
        <v>0</v>
      </c>
      <c r="P46" s="18">
        <v>36</v>
      </c>
    </row>
    <row r="47" spans="1:16" ht="12.75">
      <c r="A47" s="31"/>
      <c r="B47" s="31"/>
      <c r="C47" s="31"/>
      <c r="D47" s="21"/>
      <c r="E47" s="30"/>
      <c r="F47" s="13"/>
      <c r="G47" s="13"/>
      <c r="H47" s="13"/>
      <c r="I47" s="13"/>
      <c r="J47" s="13"/>
      <c r="K47" s="13"/>
      <c r="L47" s="13"/>
      <c r="M47" s="13"/>
      <c r="N47" s="20">
        <f t="shared" si="2"/>
        <v>0</v>
      </c>
      <c r="O47" s="20">
        <f t="shared" si="3"/>
        <v>0</v>
      </c>
      <c r="P47" s="18">
        <v>37</v>
      </c>
    </row>
    <row r="48" spans="1:16" ht="12.75">
      <c r="A48" s="28"/>
      <c r="B48" s="28"/>
      <c r="C48" s="49"/>
      <c r="D48" s="21"/>
      <c r="E48" s="21"/>
      <c r="F48" s="13"/>
      <c r="G48" s="13"/>
      <c r="H48" s="13"/>
      <c r="I48" s="13"/>
      <c r="J48" s="13"/>
      <c r="K48" s="13"/>
      <c r="L48" s="13"/>
      <c r="M48" s="13"/>
      <c r="N48" s="20">
        <f t="shared" si="2"/>
        <v>0</v>
      </c>
      <c r="O48" s="20">
        <f t="shared" si="3"/>
        <v>0</v>
      </c>
      <c r="P48" s="18">
        <v>38</v>
      </c>
    </row>
    <row r="49" spans="1:16" ht="12.75">
      <c r="A49" s="28"/>
      <c r="B49" s="28"/>
      <c r="C49" s="28"/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20">
        <f t="shared" si="2"/>
        <v>0</v>
      </c>
      <c r="O49" s="20">
        <f t="shared" si="3"/>
        <v>0</v>
      </c>
      <c r="P49" s="18">
        <v>39</v>
      </c>
    </row>
    <row r="50" spans="1:16" ht="12.75">
      <c r="A50" s="28"/>
      <c r="B50" s="28"/>
      <c r="C50" s="49"/>
      <c r="D50" s="21"/>
      <c r="E50" s="30"/>
      <c r="F50" s="13"/>
      <c r="G50" s="13"/>
      <c r="H50" s="13"/>
      <c r="I50" s="13"/>
      <c r="J50" s="13"/>
      <c r="K50" s="13"/>
      <c r="L50" s="13"/>
      <c r="M50" s="13"/>
      <c r="N50" s="20">
        <f aca="true" t="shared" si="4" ref="N50:N63">COUNTA(E50:L50)</f>
        <v>0</v>
      </c>
      <c r="O50" s="20">
        <f t="shared" si="3"/>
        <v>0</v>
      </c>
      <c r="P50" s="18">
        <v>40</v>
      </c>
    </row>
    <row r="51" spans="1:16" ht="12.75">
      <c r="A51" s="28"/>
      <c r="B51" s="28"/>
      <c r="C51" s="59"/>
      <c r="D51" s="21"/>
      <c r="E51" s="13"/>
      <c r="F51" s="13"/>
      <c r="G51" s="13"/>
      <c r="H51" s="13"/>
      <c r="I51" s="13"/>
      <c r="J51" s="13"/>
      <c r="K51" s="40"/>
      <c r="L51" s="13"/>
      <c r="M51" s="40"/>
      <c r="N51" s="20">
        <f t="shared" si="4"/>
        <v>0</v>
      </c>
      <c r="O51" s="20">
        <f t="shared" si="3"/>
        <v>0</v>
      </c>
      <c r="P51" s="18">
        <v>41</v>
      </c>
    </row>
    <row r="52" spans="1:16" ht="12.75">
      <c r="A52" s="28"/>
      <c r="B52" s="28"/>
      <c r="C52" s="59"/>
      <c r="D52" s="21"/>
      <c r="E52" s="21"/>
      <c r="F52" s="13"/>
      <c r="G52" s="13"/>
      <c r="H52" s="13"/>
      <c r="I52" s="13"/>
      <c r="J52" s="13"/>
      <c r="K52" s="13"/>
      <c r="L52" s="13"/>
      <c r="M52" s="13"/>
      <c r="N52" s="20">
        <f t="shared" si="4"/>
        <v>0</v>
      </c>
      <c r="O52" s="20">
        <f t="shared" si="3"/>
        <v>0</v>
      </c>
      <c r="P52" s="18">
        <v>42</v>
      </c>
    </row>
    <row r="53" spans="1:16" ht="12.75">
      <c r="A53" s="28"/>
      <c r="B53" s="28"/>
      <c r="C53" s="49"/>
      <c r="D53" s="21"/>
      <c r="E53" s="21"/>
      <c r="F53" s="13"/>
      <c r="G53" s="13"/>
      <c r="H53" s="13"/>
      <c r="I53" s="13"/>
      <c r="J53" s="40"/>
      <c r="K53" s="40"/>
      <c r="L53" s="40"/>
      <c r="M53" s="40"/>
      <c r="N53" s="20">
        <f t="shared" si="4"/>
        <v>0</v>
      </c>
      <c r="O53" s="20">
        <f t="shared" si="3"/>
        <v>0</v>
      </c>
      <c r="P53" s="18">
        <v>43</v>
      </c>
    </row>
    <row r="54" spans="1:16" ht="12.75">
      <c r="A54" s="28"/>
      <c r="B54" s="28"/>
      <c r="C54" s="49"/>
      <c r="D54" s="21"/>
      <c r="E54" s="30"/>
      <c r="F54" s="13"/>
      <c r="G54" s="13"/>
      <c r="H54" s="13"/>
      <c r="I54" s="13"/>
      <c r="J54" s="13"/>
      <c r="K54" s="13"/>
      <c r="L54" s="13"/>
      <c r="M54" s="13"/>
      <c r="N54" s="20">
        <f t="shared" si="4"/>
        <v>0</v>
      </c>
      <c r="O54" s="20">
        <f t="shared" si="3"/>
        <v>0</v>
      </c>
      <c r="P54" s="18">
        <v>44</v>
      </c>
    </row>
    <row r="55" spans="1:16" ht="12.75">
      <c r="A55" s="28"/>
      <c r="B55" s="28"/>
      <c r="C55" s="59"/>
      <c r="D55" s="21"/>
      <c r="E55" s="30"/>
      <c r="F55" s="13"/>
      <c r="G55" s="13"/>
      <c r="H55" s="13"/>
      <c r="I55" s="13"/>
      <c r="J55" s="13"/>
      <c r="K55" s="13"/>
      <c r="L55" s="13"/>
      <c r="M55" s="13"/>
      <c r="N55" s="20">
        <f t="shared" si="4"/>
        <v>0</v>
      </c>
      <c r="O55" s="20">
        <f t="shared" si="3"/>
        <v>0</v>
      </c>
      <c r="P55" s="18">
        <v>45</v>
      </c>
    </row>
    <row r="56" spans="1:16" ht="12.75">
      <c r="A56" s="31"/>
      <c r="B56" s="31"/>
      <c r="C56" s="49"/>
      <c r="D56" s="13"/>
      <c r="E56" s="21"/>
      <c r="F56" s="13"/>
      <c r="G56" s="13"/>
      <c r="H56" s="13"/>
      <c r="I56" s="13"/>
      <c r="J56" s="40"/>
      <c r="K56" s="13"/>
      <c r="L56" s="40"/>
      <c r="M56" s="40"/>
      <c r="N56" s="20">
        <f t="shared" si="4"/>
        <v>0</v>
      </c>
      <c r="O56" s="20">
        <f t="shared" si="3"/>
        <v>0</v>
      </c>
      <c r="P56" s="18">
        <v>46</v>
      </c>
    </row>
    <row r="57" spans="1:16" ht="12.75">
      <c r="A57" s="28"/>
      <c r="B57" s="28"/>
      <c r="C57" s="49"/>
      <c r="D57" s="21"/>
      <c r="E57" s="30"/>
      <c r="F57" s="13"/>
      <c r="G57" s="13"/>
      <c r="H57" s="13"/>
      <c r="I57" s="13"/>
      <c r="J57" s="13"/>
      <c r="K57" s="13"/>
      <c r="L57" s="13"/>
      <c r="M57" s="13"/>
      <c r="N57" s="20">
        <f>COUNTA(E57:L57)</f>
        <v>0</v>
      </c>
      <c r="O57" s="20">
        <f t="shared" si="3"/>
        <v>0</v>
      </c>
      <c r="P57" s="18">
        <v>47</v>
      </c>
    </row>
    <row r="58" spans="1:16" ht="12.75">
      <c r="A58" s="28"/>
      <c r="B58" s="28"/>
      <c r="C58" s="49"/>
      <c r="D58" s="21"/>
      <c r="E58" s="30"/>
      <c r="F58" s="13"/>
      <c r="G58" s="13"/>
      <c r="H58" s="13"/>
      <c r="I58" s="13"/>
      <c r="J58" s="13"/>
      <c r="K58" s="13"/>
      <c r="L58" s="13"/>
      <c r="M58" s="13"/>
      <c r="N58" s="20">
        <f t="shared" si="4"/>
        <v>0</v>
      </c>
      <c r="O58" s="20">
        <f t="shared" si="3"/>
        <v>0</v>
      </c>
      <c r="P58" s="18">
        <v>48</v>
      </c>
    </row>
    <row r="59" spans="1:16" ht="12.75">
      <c r="A59" s="28"/>
      <c r="B59" s="28"/>
      <c r="C59" s="49"/>
      <c r="D59" s="21"/>
      <c r="E59" s="30"/>
      <c r="F59" s="13"/>
      <c r="G59" s="13"/>
      <c r="H59" s="13"/>
      <c r="I59" s="13"/>
      <c r="J59" s="13"/>
      <c r="K59" s="13"/>
      <c r="L59" s="13"/>
      <c r="M59" s="13"/>
      <c r="N59" s="20">
        <f>COUNTA(E59:L59)</f>
        <v>0</v>
      </c>
      <c r="O59" s="20">
        <f t="shared" si="3"/>
        <v>0</v>
      </c>
      <c r="P59" s="18">
        <v>49</v>
      </c>
    </row>
    <row r="60" spans="1:16" ht="12.75">
      <c r="A60" s="28"/>
      <c r="B60" s="28"/>
      <c r="C60" s="49"/>
      <c r="D60" s="21"/>
      <c r="E60" s="13"/>
      <c r="F60" s="13"/>
      <c r="G60" s="13"/>
      <c r="H60" s="13"/>
      <c r="I60" s="13"/>
      <c r="J60" s="13"/>
      <c r="K60" s="13"/>
      <c r="L60" s="13"/>
      <c r="M60" s="13"/>
      <c r="N60" s="20">
        <f t="shared" si="4"/>
        <v>0</v>
      </c>
      <c r="O60" s="20">
        <f t="shared" si="3"/>
        <v>0</v>
      </c>
      <c r="P60" s="18">
        <v>50</v>
      </c>
    </row>
    <row r="61" spans="1:16" ht="12.75">
      <c r="A61" s="28"/>
      <c r="B61" s="28"/>
      <c r="C61" s="49"/>
      <c r="D61" s="21"/>
      <c r="E61" s="13"/>
      <c r="F61" s="13"/>
      <c r="G61" s="13"/>
      <c r="H61" s="13"/>
      <c r="I61" s="13"/>
      <c r="J61" s="13"/>
      <c r="K61" s="13"/>
      <c r="L61" s="13"/>
      <c r="M61" s="13"/>
      <c r="N61" s="20">
        <f>COUNTA(E61:L61)</f>
        <v>0</v>
      </c>
      <c r="O61" s="20">
        <f t="shared" si="3"/>
        <v>0</v>
      </c>
      <c r="P61" s="18">
        <v>51</v>
      </c>
    </row>
    <row r="62" spans="1:16" ht="12.75">
      <c r="A62" s="28"/>
      <c r="B62" s="28"/>
      <c r="C62" s="49"/>
      <c r="D62" s="21"/>
      <c r="E62" s="13"/>
      <c r="F62" s="13"/>
      <c r="G62" s="13"/>
      <c r="H62" s="13"/>
      <c r="I62" s="13"/>
      <c r="J62" s="13"/>
      <c r="K62" s="13"/>
      <c r="L62" s="13"/>
      <c r="M62" s="13"/>
      <c r="N62" s="20">
        <f t="shared" si="4"/>
        <v>0</v>
      </c>
      <c r="O62" s="20">
        <f t="shared" si="3"/>
        <v>0</v>
      </c>
      <c r="P62" s="18">
        <v>52</v>
      </c>
    </row>
    <row r="63" spans="1:16" ht="12.75">
      <c r="A63" s="28"/>
      <c r="B63" s="28"/>
      <c r="C63" s="49"/>
      <c r="D63" s="21"/>
      <c r="E63" s="30"/>
      <c r="F63" s="13"/>
      <c r="G63" s="13"/>
      <c r="H63" s="13"/>
      <c r="I63" s="13"/>
      <c r="J63" s="13"/>
      <c r="K63" s="13"/>
      <c r="L63" s="13"/>
      <c r="M63" s="13"/>
      <c r="N63" s="20">
        <f t="shared" si="4"/>
        <v>0</v>
      </c>
      <c r="O63" s="20">
        <f t="shared" si="3"/>
        <v>0</v>
      </c>
      <c r="P63" s="18">
        <v>53</v>
      </c>
    </row>
    <row r="64" spans="1:16" ht="12.75">
      <c r="A64" s="25"/>
      <c r="B64" s="25"/>
      <c r="C64" s="39"/>
      <c r="D64" s="27"/>
      <c r="E64" s="13"/>
      <c r="F64" s="13"/>
      <c r="G64" s="13"/>
      <c r="H64" s="13"/>
      <c r="I64" s="13"/>
      <c r="J64" s="13"/>
      <c r="K64" s="13"/>
      <c r="L64" s="13"/>
      <c r="M64" s="13"/>
      <c r="N64" s="20">
        <f>COUNTA(E64:L64)</f>
        <v>0</v>
      </c>
      <c r="O64" s="20">
        <f t="shared" si="3"/>
        <v>0</v>
      </c>
      <c r="P64" s="18">
        <v>54</v>
      </c>
    </row>
    <row r="65" spans="1:16" ht="13.5" customHeight="1">
      <c r="A65" t="s">
        <v>28</v>
      </c>
      <c r="B65" s="22"/>
      <c r="C65" s="39"/>
      <c r="D65" s="27"/>
      <c r="E65" s="27">
        <f aca="true" t="shared" si="5" ref="E65:L65">COUNTA(E11:E64)</f>
        <v>10</v>
      </c>
      <c r="F65" s="27">
        <f t="shared" si="5"/>
        <v>10</v>
      </c>
      <c r="G65" s="27">
        <f t="shared" si="5"/>
        <v>14</v>
      </c>
      <c r="H65" s="27">
        <f t="shared" si="5"/>
        <v>13</v>
      </c>
      <c r="I65" s="27">
        <f t="shared" si="5"/>
        <v>14</v>
      </c>
      <c r="J65" s="27">
        <f t="shared" si="5"/>
        <v>9</v>
      </c>
      <c r="K65" s="27">
        <f t="shared" si="5"/>
        <v>9</v>
      </c>
      <c r="L65" s="27">
        <f t="shared" si="5"/>
        <v>11</v>
      </c>
      <c r="M65" s="13"/>
      <c r="N65" s="20"/>
      <c r="O65" s="20"/>
      <c r="P65" s="18"/>
    </row>
    <row r="66" spans="2:16" ht="13.5" customHeight="1">
      <c r="B66" s="22"/>
      <c r="C66" s="39"/>
      <c r="D66" s="27"/>
      <c r="E66" s="27"/>
      <c r="F66" s="27"/>
      <c r="G66" s="27"/>
      <c r="H66" s="27"/>
      <c r="I66" s="27"/>
      <c r="J66" s="27"/>
      <c r="K66" s="27"/>
      <c r="L66" s="27"/>
      <c r="M66" s="13"/>
      <c r="N66" s="20"/>
      <c r="O66" s="20"/>
      <c r="P66" s="18"/>
    </row>
    <row r="67" spans="1:16" ht="15" customHeight="1">
      <c r="A67" s="15" t="s">
        <v>1</v>
      </c>
      <c r="B67" s="15"/>
      <c r="C67" s="62"/>
      <c r="D67" s="56"/>
      <c r="E67" s="13"/>
      <c r="F67" s="13"/>
      <c r="G67" s="13"/>
      <c r="H67" s="13"/>
      <c r="I67" s="13"/>
      <c r="J67" s="13"/>
      <c r="K67" s="13"/>
      <c r="L67" s="13"/>
      <c r="M67" s="13"/>
      <c r="N67" s="20"/>
      <c r="O67" s="20"/>
      <c r="P67" s="18"/>
    </row>
    <row r="68" spans="1:16" ht="12.75">
      <c r="A68" s="10"/>
      <c r="B68" s="10"/>
      <c r="C68" s="62"/>
      <c r="D68" s="9"/>
      <c r="E68" s="13"/>
      <c r="F68" s="13"/>
      <c r="G68" s="13"/>
      <c r="H68" s="13"/>
      <c r="I68" s="13"/>
      <c r="J68" s="13"/>
      <c r="K68" s="13"/>
      <c r="L68" s="13"/>
      <c r="M68" s="13"/>
      <c r="N68" s="20"/>
      <c r="O68" s="20"/>
      <c r="P68" s="18"/>
    </row>
    <row r="69" spans="1:16" ht="12.75">
      <c r="A69" s="68" t="s">
        <v>179</v>
      </c>
      <c r="B69" s="68" t="s">
        <v>157</v>
      </c>
      <c r="C69" s="68" t="s">
        <v>68</v>
      </c>
      <c r="D69" s="18">
        <v>2010</v>
      </c>
      <c r="E69" s="21">
        <v>950</v>
      </c>
      <c r="F69" s="13">
        <v>990</v>
      </c>
      <c r="G69" s="13">
        <v>940</v>
      </c>
      <c r="H69" s="13">
        <v>480</v>
      </c>
      <c r="I69" s="13">
        <v>900</v>
      </c>
      <c r="J69" s="13">
        <v>640</v>
      </c>
      <c r="K69" s="13">
        <v>410</v>
      </c>
      <c r="L69" s="13">
        <v>620</v>
      </c>
      <c r="M69" s="13">
        <v>150</v>
      </c>
      <c r="N69" s="20">
        <f aca="true" t="shared" si="6" ref="N69:N80">COUNTA(E69:L69)</f>
        <v>8</v>
      </c>
      <c r="O69" s="20">
        <f>E69+L69+I69+F69+G69+M69+J69+H69</f>
        <v>5670</v>
      </c>
      <c r="P69" s="18">
        <v>1</v>
      </c>
    </row>
    <row r="70" spans="1:16" ht="12.75">
      <c r="A70" s="68" t="s">
        <v>223</v>
      </c>
      <c r="B70" s="68" t="s">
        <v>128</v>
      </c>
      <c r="C70" s="68" t="s">
        <v>68</v>
      </c>
      <c r="D70" s="18">
        <v>2010</v>
      </c>
      <c r="E70" s="21">
        <v>1040</v>
      </c>
      <c r="F70" s="13">
        <v>1050</v>
      </c>
      <c r="G70" s="13">
        <v>880</v>
      </c>
      <c r="H70" s="13">
        <v>480</v>
      </c>
      <c r="I70" s="13">
        <v>720</v>
      </c>
      <c r="J70" s="13">
        <v>580</v>
      </c>
      <c r="K70" s="13">
        <v>560</v>
      </c>
      <c r="L70" s="13"/>
      <c r="M70" s="13"/>
      <c r="N70" s="20">
        <f t="shared" si="6"/>
        <v>7</v>
      </c>
      <c r="O70" s="20">
        <f>E70+L70+I70+F70+G70+M70+J70+K70+H70</f>
        <v>5310</v>
      </c>
      <c r="P70" s="18">
        <v>2</v>
      </c>
    </row>
    <row r="71" spans="1:16" ht="12.75">
      <c r="A71" s="68" t="s">
        <v>79</v>
      </c>
      <c r="B71" s="68" t="s">
        <v>101</v>
      </c>
      <c r="C71" s="68" t="s">
        <v>66</v>
      </c>
      <c r="D71" s="18">
        <v>2010</v>
      </c>
      <c r="E71" s="21">
        <v>1010</v>
      </c>
      <c r="F71" s="13">
        <v>960</v>
      </c>
      <c r="G71" s="13">
        <v>790</v>
      </c>
      <c r="H71" s="13">
        <v>450</v>
      </c>
      <c r="I71" s="13">
        <v>780</v>
      </c>
      <c r="J71" s="13">
        <v>490</v>
      </c>
      <c r="K71" s="13">
        <v>530</v>
      </c>
      <c r="L71" s="13">
        <v>560</v>
      </c>
      <c r="M71" s="13">
        <v>150</v>
      </c>
      <c r="N71" s="20">
        <f t="shared" si="6"/>
        <v>8</v>
      </c>
      <c r="O71" s="20">
        <f>E71+L71+I71+F71+G71+M71+J71+K71</f>
        <v>5270</v>
      </c>
      <c r="P71" s="18">
        <v>3</v>
      </c>
    </row>
    <row r="72" spans="1:16" ht="12.75">
      <c r="A72" s="68" t="s">
        <v>131</v>
      </c>
      <c r="B72" s="68" t="s">
        <v>74</v>
      </c>
      <c r="C72" s="68" t="s">
        <v>66</v>
      </c>
      <c r="D72" s="18">
        <v>2011</v>
      </c>
      <c r="E72" s="21">
        <v>770</v>
      </c>
      <c r="F72" s="13">
        <v>810</v>
      </c>
      <c r="G72" s="13">
        <v>700</v>
      </c>
      <c r="H72" s="13">
        <v>450</v>
      </c>
      <c r="I72" s="13">
        <v>810</v>
      </c>
      <c r="J72" s="13">
        <v>520</v>
      </c>
      <c r="K72" s="13">
        <v>350</v>
      </c>
      <c r="L72" s="13">
        <v>590</v>
      </c>
      <c r="M72" s="13">
        <v>150</v>
      </c>
      <c r="N72" s="20">
        <f t="shared" si="6"/>
        <v>8</v>
      </c>
      <c r="O72" s="20">
        <f>E72+L72+I72+F72+G72+M72+J72+H72</f>
        <v>4800</v>
      </c>
      <c r="P72" s="18">
        <v>4</v>
      </c>
    </row>
    <row r="73" spans="1:16" ht="12.75">
      <c r="A73" s="68" t="s">
        <v>200</v>
      </c>
      <c r="B73" s="68" t="s">
        <v>62</v>
      </c>
      <c r="C73" s="68" t="s">
        <v>66</v>
      </c>
      <c r="D73" s="18">
        <v>2011</v>
      </c>
      <c r="E73" s="21">
        <v>920</v>
      </c>
      <c r="F73" s="13">
        <v>1020</v>
      </c>
      <c r="G73" s="13">
        <v>730</v>
      </c>
      <c r="H73" s="13"/>
      <c r="I73" s="13">
        <v>510</v>
      </c>
      <c r="J73" s="13">
        <v>610</v>
      </c>
      <c r="K73" s="13">
        <v>500</v>
      </c>
      <c r="L73" s="13">
        <v>230</v>
      </c>
      <c r="M73" s="13"/>
      <c r="N73" s="20">
        <f t="shared" si="6"/>
        <v>7</v>
      </c>
      <c r="O73" s="20">
        <f>E73+L73+I73+F73+G73+M73+J73+K73+H73</f>
        <v>4520</v>
      </c>
      <c r="P73" s="18">
        <v>5</v>
      </c>
    </row>
    <row r="74" spans="1:16" ht="13.5" customHeight="1">
      <c r="A74" s="68" t="s">
        <v>324</v>
      </c>
      <c r="B74" s="68" t="s">
        <v>51</v>
      </c>
      <c r="C74" s="82" t="s">
        <v>254</v>
      </c>
      <c r="D74" s="18">
        <v>2010</v>
      </c>
      <c r="E74" s="21"/>
      <c r="F74" s="13">
        <v>930</v>
      </c>
      <c r="G74" s="13">
        <v>910</v>
      </c>
      <c r="H74" s="13">
        <v>420</v>
      </c>
      <c r="I74" s="13">
        <v>840</v>
      </c>
      <c r="J74" s="13">
        <v>430</v>
      </c>
      <c r="K74" s="13">
        <v>320</v>
      </c>
      <c r="L74" s="13">
        <v>530</v>
      </c>
      <c r="M74" s="13"/>
      <c r="N74" s="20">
        <f t="shared" si="6"/>
        <v>7</v>
      </c>
      <c r="O74" s="20">
        <f>E74+L74+I74+F74+G74+M74+J74+K74+H74</f>
        <v>4380</v>
      </c>
      <c r="P74" s="18">
        <v>6</v>
      </c>
    </row>
    <row r="75" spans="1:16" ht="12.75">
      <c r="A75" s="68" t="s">
        <v>183</v>
      </c>
      <c r="B75" s="68" t="s">
        <v>184</v>
      </c>
      <c r="C75" s="68" t="s">
        <v>68</v>
      </c>
      <c r="D75" s="18">
        <v>2010</v>
      </c>
      <c r="E75" s="21">
        <v>800</v>
      </c>
      <c r="F75" s="13">
        <v>840</v>
      </c>
      <c r="G75" s="13">
        <v>640</v>
      </c>
      <c r="H75" s="13">
        <v>390</v>
      </c>
      <c r="I75" s="13">
        <v>660</v>
      </c>
      <c r="J75" s="13">
        <v>370</v>
      </c>
      <c r="K75" s="13">
        <v>380</v>
      </c>
      <c r="L75" s="13">
        <v>470</v>
      </c>
      <c r="M75" s="13">
        <v>150</v>
      </c>
      <c r="N75" s="20">
        <f t="shared" si="6"/>
        <v>8</v>
      </c>
      <c r="O75" s="20">
        <f>E75+L75+I75+F75+G75+M75+K75+H75</f>
        <v>4330</v>
      </c>
      <c r="P75" s="18">
        <v>7</v>
      </c>
    </row>
    <row r="76" spans="1:16" ht="12.75">
      <c r="A76" s="68" t="s">
        <v>243</v>
      </c>
      <c r="B76" s="68" t="s">
        <v>244</v>
      </c>
      <c r="C76" s="68" t="s">
        <v>254</v>
      </c>
      <c r="D76" s="18">
        <v>2011</v>
      </c>
      <c r="E76" s="21">
        <v>380</v>
      </c>
      <c r="F76" s="13">
        <v>360</v>
      </c>
      <c r="G76" s="13">
        <v>490</v>
      </c>
      <c r="H76" s="13">
        <v>420</v>
      </c>
      <c r="I76" s="13">
        <v>600</v>
      </c>
      <c r="J76" s="13">
        <v>250</v>
      </c>
      <c r="K76" s="13">
        <v>230</v>
      </c>
      <c r="L76" s="13">
        <v>350</v>
      </c>
      <c r="M76" s="13">
        <v>150</v>
      </c>
      <c r="N76" s="20">
        <f>COUNTA(E76:L76)</f>
        <v>8</v>
      </c>
      <c r="O76" s="20">
        <f>E76+L76+I76+F76+G76+M76+J76+H76</f>
        <v>3000</v>
      </c>
      <c r="P76" s="18">
        <v>8</v>
      </c>
    </row>
    <row r="77" spans="1:16" ht="12.75">
      <c r="A77" s="68" t="s">
        <v>387</v>
      </c>
      <c r="B77" s="68" t="s">
        <v>44</v>
      </c>
      <c r="C77" s="68" t="s">
        <v>66</v>
      </c>
      <c r="D77" s="18">
        <v>2010</v>
      </c>
      <c r="E77" s="30"/>
      <c r="F77" s="13"/>
      <c r="G77" s="13">
        <v>520</v>
      </c>
      <c r="H77" s="13">
        <v>450</v>
      </c>
      <c r="I77" s="13">
        <v>690</v>
      </c>
      <c r="J77" s="13">
        <v>340</v>
      </c>
      <c r="K77" s="13">
        <v>440</v>
      </c>
      <c r="L77" s="13">
        <v>500</v>
      </c>
      <c r="M77" s="13"/>
      <c r="N77" s="20">
        <f>COUNTA(E77:L77)</f>
        <v>6</v>
      </c>
      <c r="O77" s="20">
        <f>E77+L77+I77+F77+G77+M77+J77+K77+H77</f>
        <v>2940</v>
      </c>
      <c r="P77" s="18">
        <v>9</v>
      </c>
    </row>
    <row r="78" spans="1:16" ht="12.75">
      <c r="A78" s="68" t="s">
        <v>78</v>
      </c>
      <c r="B78" s="68" t="s">
        <v>92</v>
      </c>
      <c r="C78" s="68" t="s">
        <v>254</v>
      </c>
      <c r="D78" s="18">
        <v>2011</v>
      </c>
      <c r="E78" s="21">
        <v>590</v>
      </c>
      <c r="F78" s="13">
        <v>570</v>
      </c>
      <c r="G78" s="13">
        <v>250</v>
      </c>
      <c r="H78" s="13">
        <v>420</v>
      </c>
      <c r="I78" s="13">
        <v>330</v>
      </c>
      <c r="J78" s="13">
        <v>220</v>
      </c>
      <c r="K78" s="13">
        <v>290</v>
      </c>
      <c r="L78" s="13">
        <v>140</v>
      </c>
      <c r="M78" s="13">
        <v>150</v>
      </c>
      <c r="N78" s="20">
        <f>COUNTA(E78:L78)</f>
        <v>8</v>
      </c>
      <c r="O78" s="20">
        <f>E78+I78+F78+G78+M78+J78+K78+H78</f>
        <v>2820</v>
      </c>
      <c r="P78" s="18">
        <v>10</v>
      </c>
    </row>
    <row r="79" spans="1:16" ht="12.75">
      <c r="A79" s="31" t="s">
        <v>160</v>
      </c>
      <c r="B79" s="31" t="s">
        <v>102</v>
      </c>
      <c r="C79" s="31" t="s">
        <v>254</v>
      </c>
      <c r="D79" s="13">
        <v>2011</v>
      </c>
      <c r="E79" s="21">
        <v>890</v>
      </c>
      <c r="F79" s="13">
        <v>870</v>
      </c>
      <c r="G79" s="13">
        <v>760</v>
      </c>
      <c r="H79" s="13"/>
      <c r="I79" s="13">
        <v>570</v>
      </c>
      <c r="J79" s="13"/>
      <c r="K79" s="13"/>
      <c r="L79" s="13"/>
      <c r="M79" s="13"/>
      <c r="N79" s="20">
        <f>COUNTA(E79:L79)</f>
        <v>4</v>
      </c>
      <c r="O79" s="20">
        <f>E79+L79+I79+F79+G79+M79+J79+K79+H79</f>
        <v>3090</v>
      </c>
      <c r="P79" s="18">
        <v>11</v>
      </c>
    </row>
    <row r="80" spans="1:16" ht="12.75">
      <c r="A80" s="31" t="s">
        <v>93</v>
      </c>
      <c r="B80" s="31" t="s">
        <v>50</v>
      </c>
      <c r="C80" s="31" t="s">
        <v>66</v>
      </c>
      <c r="D80" s="13">
        <v>2010</v>
      </c>
      <c r="E80" s="21">
        <v>680</v>
      </c>
      <c r="F80" s="13">
        <v>480</v>
      </c>
      <c r="G80" s="13">
        <v>460</v>
      </c>
      <c r="H80" s="13">
        <v>240</v>
      </c>
      <c r="I80" s="13">
        <v>270</v>
      </c>
      <c r="J80" s="13">
        <v>100</v>
      </c>
      <c r="K80" s="13">
        <v>170</v>
      </c>
      <c r="L80" s="13">
        <v>200</v>
      </c>
      <c r="M80" s="13">
        <v>150</v>
      </c>
      <c r="N80" s="20">
        <f>COUNTA(E80:L80)</f>
        <v>8</v>
      </c>
      <c r="O80" s="20">
        <f>E80+L80+I80+F80+G80+M80+K80+H80</f>
        <v>2650</v>
      </c>
      <c r="P80" s="18">
        <v>12</v>
      </c>
    </row>
    <row r="81" spans="1:16" ht="12.75">
      <c r="A81" s="31" t="s">
        <v>283</v>
      </c>
      <c r="B81" s="31" t="s">
        <v>46</v>
      </c>
      <c r="C81" s="31" t="s">
        <v>66</v>
      </c>
      <c r="D81" s="13">
        <v>2010</v>
      </c>
      <c r="E81" s="21">
        <v>0</v>
      </c>
      <c r="F81" s="13"/>
      <c r="G81" s="13">
        <v>580</v>
      </c>
      <c r="H81" s="13"/>
      <c r="I81" s="13">
        <v>750</v>
      </c>
      <c r="J81" s="13">
        <v>400</v>
      </c>
      <c r="K81" s="13">
        <v>200</v>
      </c>
      <c r="L81" s="13">
        <v>410</v>
      </c>
      <c r="M81" s="13"/>
      <c r="N81" s="20">
        <f>COUNTA(F81:L81)</f>
        <v>5</v>
      </c>
      <c r="O81" s="20">
        <f aca="true" t="shared" si="7" ref="O81:O112">E81+L81+I81+F81+G81+M81+J81+K81+H81</f>
        <v>2340</v>
      </c>
      <c r="P81" s="18">
        <v>13</v>
      </c>
    </row>
    <row r="82" spans="1:16" ht="12.75">
      <c r="A82" s="28" t="s">
        <v>361</v>
      </c>
      <c r="B82" s="28" t="s">
        <v>77</v>
      </c>
      <c r="C82" s="31" t="s">
        <v>68</v>
      </c>
      <c r="D82" s="21">
        <v>2010</v>
      </c>
      <c r="E82" s="21"/>
      <c r="F82" s="13"/>
      <c r="G82" s="13">
        <v>670</v>
      </c>
      <c r="H82" s="13">
        <v>390</v>
      </c>
      <c r="I82" s="13"/>
      <c r="J82" s="13">
        <v>460</v>
      </c>
      <c r="K82" s="13">
        <v>470</v>
      </c>
      <c r="L82" s="13">
        <v>320</v>
      </c>
      <c r="M82" s="13"/>
      <c r="N82" s="20">
        <f>COUNTA(E82:L82)</f>
        <v>5</v>
      </c>
      <c r="O82" s="20">
        <f t="shared" si="7"/>
        <v>2310</v>
      </c>
      <c r="P82" s="18">
        <v>14</v>
      </c>
    </row>
    <row r="83" spans="1:16" ht="15" customHeight="1">
      <c r="A83" s="31" t="s">
        <v>285</v>
      </c>
      <c r="B83" s="31" t="s">
        <v>40</v>
      </c>
      <c r="C83" s="31" t="s">
        <v>254</v>
      </c>
      <c r="D83" s="13">
        <v>2010</v>
      </c>
      <c r="E83" s="21">
        <v>0</v>
      </c>
      <c r="F83" s="13">
        <v>180</v>
      </c>
      <c r="G83" s="13">
        <v>820</v>
      </c>
      <c r="H83" s="13">
        <v>330</v>
      </c>
      <c r="I83" s="13">
        <v>540</v>
      </c>
      <c r="J83" s="13"/>
      <c r="K83" s="13"/>
      <c r="L83" s="13"/>
      <c r="M83" s="13"/>
      <c r="N83" s="20">
        <f>COUNTA(F83:L83)</f>
        <v>4</v>
      </c>
      <c r="O83" s="20">
        <f t="shared" si="7"/>
        <v>1870</v>
      </c>
      <c r="P83" s="18">
        <v>15</v>
      </c>
    </row>
    <row r="84" spans="1:16" ht="12.75">
      <c r="A84" s="28" t="s">
        <v>327</v>
      </c>
      <c r="B84" s="28" t="s">
        <v>328</v>
      </c>
      <c r="C84" s="31" t="s">
        <v>66</v>
      </c>
      <c r="D84" s="21">
        <v>2010</v>
      </c>
      <c r="E84" s="21"/>
      <c r="F84" s="13">
        <v>450</v>
      </c>
      <c r="G84" s="13">
        <v>130</v>
      </c>
      <c r="H84" s="13">
        <v>180</v>
      </c>
      <c r="I84" s="13">
        <v>480</v>
      </c>
      <c r="J84" s="13">
        <v>310</v>
      </c>
      <c r="K84" s="13">
        <v>110</v>
      </c>
      <c r="L84" s="13"/>
      <c r="M84" s="13"/>
      <c r="N84" s="20">
        <f aca="true" t="shared" si="8" ref="N84:N115">COUNTA(E84:L84)</f>
        <v>6</v>
      </c>
      <c r="O84" s="20">
        <f t="shared" si="7"/>
        <v>1660</v>
      </c>
      <c r="P84" s="18">
        <v>16</v>
      </c>
    </row>
    <row r="85" spans="1:16" ht="12.75">
      <c r="A85" s="31" t="s">
        <v>119</v>
      </c>
      <c r="B85" s="31" t="s">
        <v>47</v>
      </c>
      <c r="C85" s="31" t="s">
        <v>70</v>
      </c>
      <c r="D85" s="13">
        <v>2010</v>
      </c>
      <c r="E85" s="21">
        <v>440</v>
      </c>
      <c r="F85" s="13">
        <v>120</v>
      </c>
      <c r="G85" s="13">
        <v>370</v>
      </c>
      <c r="H85" s="13">
        <v>300</v>
      </c>
      <c r="I85" s="13">
        <v>180</v>
      </c>
      <c r="J85" s="13">
        <v>70</v>
      </c>
      <c r="K85" s="13"/>
      <c r="L85" s="13">
        <v>110</v>
      </c>
      <c r="M85" s="13"/>
      <c r="N85" s="20">
        <f t="shared" si="8"/>
        <v>7</v>
      </c>
      <c r="O85" s="20">
        <f t="shared" si="7"/>
        <v>1590</v>
      </c>
      <c r="P85" s="18">
        <v>17</v>
      </c>
    </row>
    <row r="86" spans="1:16" ht="12.75">
      <c r="A86" s="31" t="s">
        <v>159</v>
      </c>
      <c r="B86" s="31" t="s">
        <v>40</v>
      </c>
      <c r="C86" s="31" t="s">
        <v>70</v>
      </c>
      <c r="D86" s="13">
        <v>2010</v>
      </c>
      <c r="E86" s="21">
        <v>620</v>
      </c>
      <c r="F86" s="13"/>
      <c r="G86" s="13">
        <v>610</v>
      </c>
      <c r="H86" s="13">
        <v>300</v>
      </c>
      <c r="I86" s="13"/>
      <c r="J86" s="13"/>
      <c r="K86" s="13"/>
      <c r="L86" s="13"/>
      <c r="M86" s="13"/>
      <c r="N86" s="20">
        <f t="shared" si="8"/>
        <v>3</v>
      </c>
      <c r="O86" s="20">
        <f t="shared" si="7"/>
        <v>1530</v>
      </c>
      <c r="P86" s="18">
        <v>18</v>
      </c>
    </row>
    <row r="87" spans="1:16" ht="12.75">
      <c r="A87" s="31" t="s">
        <v>159</v>
      </c>
      <c r="B87" s="31" t="s">
        <v>63</v>
      </c>
      <c r="C87" s="31" t="s">
        <v>70</v>
      </c>
      <c r="D87" s="13">
        <v>2010</v>
      </c>
      <c r="E87" s="21">
        <v>710</v>
      </c>
      <c r="F87" s="13"/>
      <c r="G87" s="13">
        <v>550</v>
      </c>
      <c r="H87" s="13">
        <v>120</v>
      </c>
      <c r="I87" s="13"/>
      <c r="J87" s="13"/>
      <c r="K87" s="13"/>
      <c r="L87" s="13"/>
      <c r="M87" s="13"/>
      <c r="N87" s="20">
        <f t="shared" si="8"/>
        <v>3</v>
      </c>
      <c r="O87" s="20">
        <f t="shared" si="7"/>
        <v>1380</v>
      </c>
      <c r="P87" s="18">
        <v>19</v>
      </c>
    </row>
    <row r="88" spans="1:16" ht="12.75">
      <c r="A88" s="31" t="s">
        <v>201</v>
      </c>
      <c r="B88" s="31" t="s">
        <v>40</v>
      </c>
      <c r="C88" s="31" t="s">
        <v>66</v>
      </c>
      <c r="D88" s="13">
        <v>2011</v>
      </c>
      <c r="E88" s="21">
        <v>50</v>
      </c>
      <c r="F88" s="13">
        <v>0</v>
      </c>
      <c r="G88" s="13">
        <v>400</v>
      </c>
      <c r="H88" s="13">
        <v>180</v>
      </c>
      <c r="I88" s="13">
        <v>420</v>
      </c>
      <c r="J88" s="13"/>
      <c r="K88" s="13"/>
      <c r="L88" s="13">
        <v>170</v>
      </c>
      <c r="M88" s="13"/>
      <c r="N88" s="20">
        <f t="shared" si="8"/>
        <v>6</v>
      </c>
      <c r="O88" s="20">
        <f t="shared" si="7"/>
        <v>1220</v>
      </c>
      <c r="P88" s="18">
        <v>20</v>
      </c>
    </row>
    <row r="89" spans="1:16" ht="12.75">
      <c r="A89" s="31" t="s">
        <v>208</v>
      </c>
      <c r="B89" s="31" t="s">
        <v>209</v>
      </c>
      <c r="C89" s="31" t="s">
        <v>70</v>
      </c>
      <c r="D89" s="13">
        <v>2010</v>
      </c>
      <c r="E89" s="21">
        <v>500</v>
      </c>
      <c r="F89" s="13">
        <v>420</v>
      </c>
      <c r="G89" s="13"/>
      <c r="H89" s="13">
        <v>300</v>
      </c>
      <c r="I89" s="13"/>
      <c r="J89" s="13"/>
      <c r="K89" s="13"/>
      <c r="L89" s="13"/>
      <c r="M89" s="13"/>
      <c r="N89" s="20">
        <f t="shared" si="8"/>
        <v>3</v>
      </c>
      <c r="O89" s="20">
        <f t="shared" si="7"/>
        <v>1220</v>
      </c>
      <c r="P89" s="18">
        <v>21</v>
      </c>
    </row>
    <row r="90" spans="1:16" ht="12.75">
      <c r="A90" s="31" t="s">
        <v>279</v>
      </c>
      <c r="B90" s="31" t="s">
        <v>50</v>
      </c>
      <c r="C90" s="31" t="s">
        <v>254</v>
      </c>
      <c r="D90" s="13">
        <v>2010</v>
      </c>
      <c r="E90" s="21">
        <v>650</v>
      </c>
      <c r="F90" s="13"/>
      <c r="G90" s="13"/>
      <c r="H90" s="13"/>
      <c r="I90" s="13">
        <v>450</v>
      </c>
      <c r="J90" s="13"/>
      <c r="K90" s="13"/>
      <c r="L90" s="13"/>
      <c r="M90" s="13"/>
      <c r="N90" s="20">
        <f t="shared" si="8"/>
        <v>2</v>
      </c>
      <c r="O90" s="20">
        <f t="shared" si="7"/>
        <v>1100</v>
      </c>
      <c r="P90" s="18">
        <v>22</v>
      </c>
    </row>
    <row r="91" spans="1:16" ht="12.75">
      <c r="A91" s="31" t="s">
        <v>281</v>
      </c>
      <c r="B91" s="31" t="s">
        <v>63</v>
      </c>
      <c r="C91" s="39" t="s">
        <v>66</v>
      </c>
      <c r="D91" s="13">
        <v>2011</v>
      </c>
      <c r="E91" s="21">
        <v>200</v>
      </c>
      <c r="F91" s="13">
        <v>780</v>
      </c>
      <c r="G91" s="13"/>
      <c r="H91" s="13"/>
      <c r="I91" s="13">
        <v>120</v>
      </c>
      <c r="J91" s="13"/>
      <c r="K91" s="13"/>
      <c r="L91" s="13"/>
      <c r="M91" s="13"/>
      <c r="N91" s="20">
        <f t="shared" si="8"/>
        <v>3</v>
      </c>
      <c r="O91" s="20">
        <f t="shared" si="7"/>
        <v>1100</v>
      </c>
      <c r="P91" s="18">
        <v>23</v>
      </c>
    </row>
    <row r="92" spans="1:16" ht="12.75">
      <c r="A92" s="31" t="s">
        <v>241</v>
      </c>
      <c r="B92" s="31" t="s">
        <v>242</v>
      </c>
      <c r="C92" s="31" t="s">
        <v>66</v>
      </c>
      <c r="D92" s="13">
        <v>2011</v>
      </c>
      <c r="E92" s="21">
        <v>110</v>
      </c>
      <c r="F92" s="13">
        <v>390</v>
      </c>
      <c r="G92" s="13">
        <v>280</v>
      </c>
      <c r="H92" s="13"/>
      <c r="I92" s="13">
        <v>240</v>
      </c>
      <c r="J92" s="13"/>
      <c r="K92" s="13"/>
      <c r="L92" s="13"/>
      <c r="M92" s="13"/>
      <c r="N92" s="20">
        <f t="shared" si="8"/>
        <v>4</v>
      </c>
      <c r="O92" s="20">
        <f t="shared" si="7"/>
        <v>1020</v>
      </c>
      <c r="P92" s="18">
        <v>24</v>
      </c>
    </row>
    <row r="93" spans="1:16" ht="12.75">
      <c r="A93" s="28" t="s">
        <v>325</v>
      </c>
      <c r="B93" s="28" t="s">
        <v>326</v>
      </c>
      <c r="C93" s="49" t="s">
        <v>67</v>
      </c>
      <c r="D93" s="21">
        <v>2010</v>
      </c>
      <c r="E93" s="21"/>
      <c r="F93" s="13">
        <v>720</v>
      </c>
      <c r="G93" s="13"/>
      <c r="H93" s="13">
        <v>210</v>
      </c>
      <c r="I93" s="13"/>
      <c r="J93" s="13"/>
      <c r="K93" s="13"/>
      <c r="L93" s="13"/>
      <c r="M93" s="13"/>
      <c r="N93" s="20">
        <f t="shared" si="8"/>
        <v>2</v>
      </c>
      <c r="O93" s="20">
        <f t="shared" si="7"/>
        <v>930</v>
      </c>
      <c r="P93" s="18">
        <v>25</v>
      </c>
    </row>
    <row r="94" spans="1:16" ht="12.75">
      <c r="A94" s="31" t="s">
        <v>385</v>
      </c>
      <c r="B94" s="31" t="s">
        <v>386</v>
      </c>
      <c r="C94" s="31" t="s">
        <v>350</v>
      </c>
      <c r="D94" s="13">
        <v>2011</v>
      </c>
      <c r="E94" s="21"/>
      <c r="F94" s="13"/>
      <c r="G94" s="13">
        <v>850</v>
      </c>
      <c r="H94" s="13"/>
      <c r="I94" s="13"/>
      <c r="J94" s="13"/>
      <c r="K94" s="13"/>
      <c r="L94" s="13"/>
      <c r="M94" s="13"/>
      <c r="N94" s="20">
        <f t="shared" si="8"/>
        <v>1</v>
      </c>
      <c r="O94" s="20">
        <f t="shared" si="7"/>
        <v>850</v>
      </c>
      <c r="P94" s="18">
        <v>26</v>
      </c>
    </row>
    <row r="95" spans="1:16" ht="12.75">
      <c r="A95" s="31" t="s">
        <v>94</v>
      </c>
      <c r="B95" s="31" t="s">
        <v>95</v>
      </c>
      <c r="C95" s="31" t="s">
        <v>66</v>
      </c>
      <c r="D95" s="13">
        <v>2010</v>
      </c>
      <c r="E95" s="21">
        <v>260</v>
      </c>
      <c r="F95" s="13"/>
      <c r="G95" s="13">
        <v>190</v>
      </c>
      <c r="H95" s="13">
        <v>240</v>
      </c>
      <c r="I95" s="13">
        <v>90</v>
      </c>
      <c r="J95" s="13"/>
      <c r="K95" s="13"/>
      <c r="L95" s="13">
        <v>20</v>
      </c>
      <c r="M95" s="13"/>
      <c r="N95" s="20">
        <f t="shared" si="8"/>
        <v>5</v>
      </c>
      <c r="O95" s="20">
        <f t="shared" si="7"/>
        <v>800</v>
      </c>
      <c r="P95" s="18">
        <v>27</v>
      </c>
    </row>
    <row r="96" spans="1:16" ht="12.75">
      <c r="A96" s="31" t="s">
        <v>240</v>
      </c>
      <c r="B96" s="31" t="s">
        <v>62</v>
      </c>
      <c r="C96" s="31" t="s">
        <v>66</v>
      </c>
      <c r="D96" s="13">
        <v>2011</v>
      </c>
      <c r="E96" s="21">
        <v>290</v>
      </c>
      <c r="F96" s="13">
        <v>240</v>
      </c>
      <c r="G96" s="13"/>
      <c r="H96" s="13">
        <v>240</v>
      </c>
      <c r="I96" s="13"/>
      <c r="J96" s="13"/>
      <c r="K96" s="13"/>
      <c r="L96" s="13"/>
      <c r="M96" s="13"/>
      <c r="N96" s="20">
        <f t="shared" si="8"/>
        <v>3</v>
      </c>
      <c r="O96" s="20">
        <f t="shared" si="7"/>
        <v>770</v>
      </c>
      <c r="P96" s="18">
        <v>28</v>
      </c>
    </row>
    <row r="97" spans="1:16" ht="12.75">
      <c r="A97" s="31" t="s">
        <v>99</v>
      </c>
      <c r="B97" s="31" t="s">
        <v>280</v>
      </c>
      <c r="C97" s="31" t="s">
        <v>68</v>
      </c>
      <c r="D97" s="13">
        <v>2011</v>
      </c>
      <c r="E97" s="21">
        <v>410</v>
      </c>
      <c r="F97" s="13"/>
      <c r="G97" s="13"/>
      <c r="H97" s="13"/>
      <c r="I97" s="13"/>
      <c r="J97" s="13">
        <v>160</v>
      </c>
      <c r="K97" s="13">
        <v>140</v>
      </c>
      <c r="L97" s="13"/>
      <c r="M97" s="13"/>
      <c r="N97" s="20">
        <f t="shared" si="8"/>
        <v>3</v>
      </c>
      <c r="O97" s="20">
        <f t="shared" si="7"/>
        <v>710</v>
      </c>
      <c r="P97" s="18">
        <v>29</v>
      </c>
    </row>
    <row r="98" spans="1:16" ht="12.75" customHeight="1">
      <c r="A98" s="31" t="s">
        <v>236</v>
      </c>
      <c r="B98" s="31" t="s">
        <v>43</v>
      </c>
      <c r="C98" s="39" t="s">
        <v>133</v>
      </c>
      <c r="D98" s="13">
        <v>2010</v>
      </c>
      <c r="E98" s="21">
        <v>350</v>
      </c>
      <c r="F98" s="13"/>
      <c r="G98" s="13"/>
      <c r="H98" s="13"/>
      <c r="I98" s="13">
        <v>360</v>
      </c>
      <c r="J98" s="13"/>
      <c r="K98" s="13"/>
      <c r="L98" s="13"/>
      <c r="M98" s="13"/>
      <c r="N98" s="20">
        <f t="shared" si="8"/>
        <v>2</v>
      </c>
      <c r="O98" s="20">
        <f t="shared" si="7"/>
        <v>710</v>
      </c>
      <c r="P98" s="18">
        <v>30</v>
      </c>
    </row>
    <row r="99" spans="1:16" ht="12.75">
      <c r="A99" s="31" t="s">
        <v>162</v>
      </c>
      <c r="B99" s="31" t="s">
        <v>163</v>
      </c>
      <c r="C99" s="31" t="s">
        <v>70</v>
      </c>
      <c r="D99" s="13">
        <v>2010</v>
      </c>
      <c r="E99" s="21">
        <v>530</v>
      </c>
      <c r="F99" s="13">
        <v>150</v>
      </c>
      <c r="G99" s="13"/>
      <c r="H99" s="13"/>
      <c r="I99" s="13"/>
      <c r="J99" s="13"/>
      <c r="K99" s="13"/>
      <c r="L99" s="13"/>
      <c r="M99" s="13"/>
      <c r="N99" s="20">
        <f t="shared" si="8"/>
        <v>2</v>
      </c>
      <c r="O99" s="20">
        <f t="shared" si="7"/>
        <v>680</v>
      </c>
      <c r="P99" s="18">
        <v>31</v>
      </c>
    </row>
    <row r="100" spans="1:16" ht="12.75">
      <c r="A100" s="31" t="s">
        <v>171</v>
      </c>
      <c r="B100" s="31" t="s">
        <v>97</v>
      </c>
      <c r="C100" s="31" t="s">
        <v>68</v>
      </c>
      <c r="D100" s="13">
        <v>2011</v>
      </c>
      <c r="E100" s="21">
        <v>470</v>
      </c>
      <c r="F100" s="13">
        <v>210</v>
      </c>
      <c r="G100" s="13"/>
      <c r="H100" s="13"/>
      <c r="I100" s="13"/>
      <c r="J100" s="13"/>
      <c r="K100" s="13"/>
      <c r="L100" s="13"/>
      <c r="M100" s="13"/>
      <c r="N100" s="20">
        <f t="shared" si="8"/>
        <v>2</v>
      </c>
      <c r="O100" s="20">
        <f t="shared" si="7"/>
        <v>680</v>
      </c>
      <c r="P100" s="18">
        <v>32</v>
      </c>
    </row>
    <row r="101" spans="1:16" ht="12.75">
      <c r="A101" s="80" t="s">
        <v>447</v>
      </c>
      <c r="B101" s="80" t="s">
        <v>448</v>
      </c>
      <c r="C101" s="80" t="s">
        <v>449</v>
      </c>
      <c r="D101" s="81">
        <v>2011</v>
      </c>
      <c r="E101" s="21"/>
      <c r="F101" s="13"/>
      <c r="G101" s="13"/>
      <c r="H101" s="13"/>
      <c r="I101" s="13"/>
      <c r="J101" s="13">
        <v>280</v>
      </c>
      <c r="K101" s="13"/>
      <c r="L101" s="13">
        <v>290</v>
      </c>
      <c r="M101" s="13"/>
      <c r="N101" s="20">
        <f t="shared" si="8"/>
        <v>2</v>
      </c>
      <c r="O101" s="20">
        <f t="shared" si="7"/>
        <v>570</v>
      </c>
      <c r="P101" s="18">
        <v>33</v>
      </c>
    </row>
    <row r="102" spans="1:16" ht="12.75">
      <c r="A102" s="31" t="s">
        <v>482</v>
      </c>
      <c r="B102" s="31" t="s">
        <v>63</v>
      </c>
      <c r="C102" s="39" t="s">
        <v>66</v>
      </c>
      <c r="D102" s="21"/>
      <c r="E102" s="21"/>
      <c r="F102" s="13"/>
      <c r="G102" s="13"/>
      <c r="H102" s="13"/>
      <c r="I102" s="13"/>
      <c r="J102" s="13"/>
      <c r="K102" s="13"/>
      <c r="L102" s="13">
        <v>440</v>
      </c>
      <c r="M102" s="13"/>
      <c r="N102" s="20">
        <f t="shared" si="8"/>
        <v>1</v>
      </c>
      <c r="O102" s="20">
        <f t="shared" si="7"/>
        <v>440</v>
      </c>
      <c r="P102" s="18">
        <v>34</v>
      </c>
    </row>
    <row r="103" spans="1:16" ht="12.75">
      <c r="A103" s="31" t="s">
        <v>388</v>
      </c>
      <c r="B103" s="31" t="s">
        <v>45</v>
      </c>
      <c r="C103" s="39" t="s">
        <v>350</v>
      </c>
      <c r="D103" s="13">
        <v>2011</v>
      </c>
      <c r="E103" s="21"/>
      <c r="F103" s="13"/>
      <c r="G103" s="13">
        <v>430</v>
      </c>
      <c r="H103" s="13"/>
      <c r="I103" s="13"/>
      <c r="J103" s="13"/>
      <c r="K103" s="13"/>
      <c r="L103" s="13"/>
      <c r="M103" s="13"/>
      <c r="N103" s="20">
        <f t="shared" si="8"/>
        <v>1</v>
      </c>
      <c r="O103" s="20">
        <f t="shared" si="7"/>
        <v>430</v>
      </c>
      <c r="P103" s="18">
        <v>35</v>
      </c>
    </row>
    <row r="104" spans="1:16" ht="12.75">
      <c r="A104" s="31" t="s">
        <v>282</v>
      </c>
      <c r="B104" s="31" t="s">
        <v>220</v>
      </c>
      <c r="C104" s="31" t="s">
        <v>67</v>
      </c>
      <c r="D104" s="13">
        <v>2011</v>
      </c>
      <c r="E104" s="21">
        <v>170</v>
      </c>
      <c r="F104" s="12"/>
      <c r="G104" s="12">
        <v>10</v>
      </c>
      <c r="H104" s="12">
        <v>210</v>
      </c>
      <c r="I104" s="12"/>
      <c r="J104" s="12"/>
      <c r="K104" s="12"/>
      <c r="L104" s="12"/>
      <c r="M104" s="12"/>
      <c r="N104" s="20">
        <f t="shared" si="8"/>
        <v>3</v>
      </c>
      <c r="O104" s="20">
        <f t="shared" si="7"/>
        <v>390</v>
      </c>
      <c r="P104" s="18">
        <v>36</v>
      </c>
    </row>
    <row r="105" spans="1:16" ht="12.75">
      <c r="A105" s="31" t="s">
        <v>483</v>
      </c>
      <c r="B105" s="31" t="s">
        <v>345</v>
      </c>
      <c r="C105" s="39" t="s">
        <v>133</v>
      </c>
      <c r="D105" s="21"/>
      <c r="E105" s="21"/>
      <c r="F105" s="13"/>
      <c r="G105" s="13"/>
      <c r="H105" s="13"/>
      <c r="I105" s="13"/>
      <c r="J105" s="13"/>
      <c r="K105" s="13"/>
      <c r="L105" s="13">
        <v>380</v>
      </c>
      <c r="M105" s="13"/>
      <c r="N105" s="20">
        <f t="shared" si="8"/>
        <v>1</v>
      </c>
      <c r="O105" s="20">
        <f t="shared" si="7"/>
        <v>380</v>
      </c>
      <c r="P105" s="18">
        <v>37</v>
      </c>
    </row>
    <row r="106" spans="1:16" ht="12.75">
      <c r="A106" s="31" t="s">
        <v>389</v>
      </c>
      <c r="B106" s="31" t="s">
        <v>71</v>
      </c>
      <c r="C106" s="31" t="s">
        <v>59</v>
      </c>
      <c r="D106" s="13">
        <v>2010</v>
      </c>
      <c r="E106" s="21"/>
      <c r="F106" s="13"/>
      <c r="G106" s="13">
        <v>340</v>
      </c>
      <c r="H106" s="13"/>
      <c r="I106" s="13"/>
      <c r="J106" s="13"/>
      <c r="K106" s="13"/>
      <c r="L106" s="13"/>
      <c r="M106" s="13"/>
      <c r="N106" s="20">
        <f t="shared" si="8"/>
        <v>1</v>
      </c>
      <c r="O106" s="20">
        <f t="shared" si="7"/>
        <v>340</v>
      </c>
      <c r="P106" s="18">
        <v>38</v>
      </c>
    </row>
    <row r="107" spans="1:16" ht="12.75">
      <c r="A107" s="31" t="s">
        <v>161</v>
      </c>
      <c r="B107" s="31" t="s">
        <v>185</v>
      </c>
      <c r="C107" s="31" t="s">
        <v>254</v>
      </c>
      <c r="D107" s="13">
        <v>2010</v>
      </c>
      <c r="E107" s="21">
        <v>320</v>
      </c>
      <c r="F107" s="13"/>
      <c r="G107" s="13"/>
      <c r="H107" s="13"/>
      <c r="I107" s="13">
        <v>0</v>
      </c>
      <c r="J107" s="13"/>
      <c r="K107" s="13"/>
      <c r="L107" s="13"/>
      <c r="M107" s="13"/>
      <c r="N107" s="20">
        <f t="shared" si="8"/>
        <v>2</v>
      </c>
      <c r="O107" s="20">
        <f t="shared" si="7"/>
        <v>320</v>
      </c>
      <c r="P107" s="18">
        <v>39</v>
      </c>
    </row>
    <row r="108" spans="1:16" ht="12.75">
      <c r="A108" s="31" t="s">
        <v>206</v>
      </c>
      <c r="B108" s="31" t="s">
        <v>45</v>
      </c>
      <c r="C108" s="39" t="s">
        <v>67</v>
      </c>
      <c r="D108" s="13">
        <v>2010</v>
      </c>
      <c r="E108" s="21"/>
      <c r="F108" s="13"/>
      <c r="G108" s="13">
        <v>310</v>
      </c>
      <c r="H108" s="13"/>
      <c r="I108" s="13"/>
      <c r="J108" s="13"/>
      <c r="K108" s="13"/>
      <c r="L108" s="13"/>
      <c r="M108" s="13"/>
      <c r="N108" s="20">
        <f t="shared" si="8"/>
        <v>1</v>
      </c>
      <c r="O108" s="20">
        <f t="shared" si="7"/>
        <v>310</v>
      </c>
      <c r="P108" s="18">
        <v>40</v>
      </c>
    </row>
    <row r="109" spans="1:16" ht="12.75">
      <c r="A109" s="28" t="s">
        <v>431</v>
      </c>
      <c r="B109" s="28" t="s">
        <v>43</v>
      </c>
      <c r="C109" s="49" t="s">
        <v>254</v>
      </c>
      <c r="D109" s="21">
        <v>2011</v>
      </c>
      <c r="E109" s="21"/>
      <c r="F109" s="21"/>
      <c r="G109" s="21"/>
      <c r="H109" s="13"/>
      <c r="I109" s="13">
        <v>300</v>
      </c>
      <c r="J109" s="13"/>
      <c r="K109" s="13"/>
      <c r="L109" s="13"/>
      <c r="M109" s="13"/>
      <c r="N109" s="20">
        <f t="shared" si="8"/>
        <v>1</v>
      </c>
      <c r="O109" s="20">
        <f t="shared" si="7"/>
        <v>300</v>
      </c>
      <c r="P109" s="18">
        <v>41</v>
      </c>
    </row>
    <row r="110" spans="1:16" ht="12.75">
      <c r="A110" s="31" t="s">
        <v>175</v>
      </c>
      <c r="B110" s="31" t="s">
        <v>176</v>
      </c>
      <c r="C110" s="31" t="s">
        <v>254</v>
      </c>
      <c r="D110" s="13">
        <v>2011</v>
      </c>
      <c r="E110" s="21">
        <v>230</v>
      </c>
      <c r="F110" s="13"/>
      <c r="G110" s="13"/>
      <c r="H110" s="13"/>
      <c r="I110" s="13"/>
      <c r="J110" s="13">
        <v>40</v>
      </c>
      <c r="K110" s="13"/>
      <c r="L110" s="13"/>
      <c r="M110" s="13"/>
      <c r="N110" s="20">
        <f t="shared" si="8"/>
        <v>2</v>
      </c>
      <c r="O110" s="20">
        <f t="shared" si="7"/>
        <v>270</v>
      </c>
      <c r="P110" s="18">
        <v>42</v>
      </c>
    </row>
    <row r="111" spans="1:16" ht="12.75">
      <c r="A111" s="28" t="s">
        <v>329</v>
      </c>
      <c r="B111" s="28" t="s">
        <v>96</v>
      </c>
      <c r="C111" s="31" t="s">
        <v>66</v>
      </c>
      <c r="D111" s="21">
        <v>2010</v>
      </c>
      <c r="E111" s="21"/>
      <c r="F111" s="13">
        <v>270</v>
      </c>
      <c r="G111" s="13"/>
      <c r="H111" s="13"/>
      <c r="I111" s="13"/>
      <c r="J111" s="13"/>
      <c r="K111" s="13"/>
      <c r="L111" s="13"/>
      <c r="M111" s="13"/>
      <c r="N111" s="20">
        <f t="shared" si="8"/>
        <v>1</v>
      </c>
      <c r="O111" s="20">
        <f t="shared" si="7"/>
        <v>270</v>
      </c>
      <c r="P111" s="18">
        <v>43</v>
      </c>
    </row>
    <row r="112" spans="1:16" ht="12.75">
      <c r="A112" s="31" t="s">
        <v>484</v>
      </c>
      <c r="B112" s="31" t="s">
        <v>485</v>
      </c>
      <c r="C112" s="31" t="s">
        <v>254</v>
      </c>
      <c r="D112" s="21"/>
      <c r="E112" s="21"/>
      <c r="F112" s="13"/>
      <c r="G112" s="13"/>
      <c r="H112" s="13"/>
      <c r="I112" s="13"/>
      <c r="J112" s="13"/>
      <c r="K112" s="13"/>
      <c r="L112" s="13">
        <v>260</v>
      </c>
      <c r="M112" s="13"/>
      <c r="N112" s="20">
        <f t="shared" si="8"/>
        <v>1</v>
      </c>
      <c r="O112" s="20">
        <f t="shared" si="7"/>
        <v>260</v>
      </c>
      <c r="P112" s="18">
        <v>44</v>
      </c>
    </row>
    <row r="113" spans="1:16" ht="12.75">
      <c r="A113" s="31" t="s">
        <v>394</v>
      </c>
      <c r="B113" s="31" t="s">
        <v>63</v>
      </c>
      <c r="C113" s="31" t="s">
        <v>254</v>
      </c>
      <c r="D113" s="21">
        <v>2010</v>
      </c>
      <c r="E113" s="21"/>
      <c r="F113" s="13"/>
      <c r="G113" s="13">
        <v>0</v>
      </c>
      <c r="H113" s="13">
        <v>180</v>
      </c>
      <c r="I113" s="13">
        <v>0</v>
      </c>
      <c r="J113" s="13">
        <v>10</v>
      </c>
      <c r="K113" s="13"/>
      <c r="L113" s="13">
        <v>50</v>
      </c>
      <c r="M113" s="13"/>
      <c r="N113" s="20">
        <f t="shared" si="8"/>
        <v>5</v>
      </c>
      <c r="O113" s="20">
        <f aca="true" t="shared" si="9" ref="O113:O133">E113+L113+I113+F113+G113+M113+J113+K113+H113</f>
        <v>240</v>
      </c>
      <c r="P113" s="18">
        <v>45</v>
      </c>
    </row>
    <row r="114" spans="1:16" ht="12.75">
      <c r="A114" s="31" t="s">
        <v>390</v>
      </c>
      <c r="B114" s="31" t="s">
        <v>391</v>
      </c>
      <c r="C114" s="31" t="s">
        <v>350</v>
      </c>
      <c r="D114" s="13">
        <v>2010</v>
      </c>
      <c r="E114" s="21"/>
      <c r="F114" s="13"/>
      <c r="G114" s="13">
        <v>220</v>
      </c>
      <c r="H114" s="13"/>
      <c r="I114" s="13"/>
      <c r="J114" s="13"/>
      <c r="K114" s="13"/>
      <c r="L114" s="13"/>
      <c r="M114" s="13"/>
      <c r="N114" s="20">
        <f t="shared" si="8"/>
        <v>1</v>
      </c>
      <c r="O114" s="20">
        <f t="shared" si="9"/>
        <v>220</v>
      </c>
      <c r="P114" s="18">
        <v>46</v>
      </c>
    </row>
    <row r="115" spans="1:16" ht="12.75">
      <c r="A115" s="31" t="s">
        <v>446</v>
      </c>
      <c r="B115" s="31" t="s">
        <v>100</v>
      </c>
      <c r="C115" s="31" t="s">
        <v>254</v>
      </c>
      <c r="D115" s="21">
        <v>2011</v>
      </c>
      <c r="E115" s="21"/>
      <c r="F115" s="13"/>
      <c r="G115" s="13"/>
      <c r="H115" s="13"/>
      <c r="I115" s="13"/>
      <c r="J115" s="13">
        <v>190</v>
      </c>
      <c r="K115" s="13"/>
      <c r="L115" s="13"/>
      <c r="M115" s="13"/>
      <c r="N115" s="20">
        <f t="shared" si="8"/>
        <v>1</v>
      </c>
      <c r="O115" s="20">
        <f t="shared" si="9"/>
        <v>190</v>
      </c>
      <c r="P115" s="18">
        <v>47</v>
      </c>
    </row>
    <row r="116" spans="1:16" ht="12.75">
      <c r="A116" s="31" t="s">
        <v>392</v>
      </c>
      <c r="B116" s="31" t="s">
        <v>102</v>
      </c>
      <c r="C116" s="31" t="s">
        <v>67</v>
      </c>
      <c r="D116" s="13">
        <v>2010</v>
      </c>
      <c r="E116" s="21"/>
      <c r="F116" s="13"/>
      <c r="G116" s="13">
        <v>160</v>
      </c>
      <c r="H116" s="13"/>
      <c r="I116" s="13"/>
      <c r="J116" s="13"/>
      <c r="K116" s="13"/>
      <c r="L116" s="13"/>
      <c r="M116" s="13"/>
      <c r="N116" s="20">
        <f aca="true" t="shared" si="10" ref="N116:N132">COUNTA(E116:L116)</f>
        <v>1</v>
      </c>
      <c r="O116" s="20">
        <f t="shared" si="9"/>
        <v>160</v>
      </c>
      <c r="P116" s="18">
        <v>48</v>
      </c>
    </row>
    <row r="117" spans="1:16" ht="12.75">
      <c r="A117" s="31" t="s">
        <v>235</v>
      </c>
      <c r="B117" s="31" t="s">
        <v>44</v>
      </c>
      <c r="C117" s="39" t="s">
        <v>59</v>
      </c>
      <c r="D117" s="13">
        <v>2010</v>
      </c>
      <c r="E117" s="21">
        <v>20</v>
      </c>
      <c r="F117" s="13"/>
      <c r="G117" s="13"/>
      <c r="H117" s="13"/>
      <c r="I117" s="13">
        <v>60</v>
      </c>
      <c r="J117" s="13"/>
      <c r="K117" s="13"/>
      <c r="L117" s="13">
        <v>80</v>
      </c>
      <c r="M117" s="13"/>
      <c r="N117" s="20">
        <f t="shared" si="10"/>
        <v>3</v>
      </c>
      <c r="O117" s="20">
        <f t="shared" si="9"/>
        <v>160</v>
      </c>
      <c r="P117" s="18">
        <v>49</v>
      </c>
    </row>
    <row r="118" spans="1:16" ht="12.75">
      <c r="A118" s="31" t="s">
        <v>246</v>
      </c>
      <c r="B118" s="31" t="s">
        <v>51</v>
      </c>
      <c r="C118" s="31" t="s">
        <v>66</v>
      </c>
      <c r="D118" s="13">
        <v>2011</v>
      </c>
      <c r="E118" s="21">
        <v>140</v>
      </c>
      <c r="F118" s="13">
        <v>0</v>
      </c>
      <c r="G118" s="13">
        <v>0</v>
      </c>
      <c r="H118" s="13"/>
      <c r="I118" s="13"/>
      <c r="J118" s="13"/>
      <c r="K118" s="13"/>
      <c r="L118" s="13"/>
      <c r="M118" s="13"/>
      <c r="N118" s="20">
        <f t="shared" si="10"/>
        <v>3</v>
      </c>
      <c r="O118" s="20">
        <f t="shared" si="9"/>
        <v>140</v>
      </c>
      <c r="P118" s="18">
        <v>50</v>
      </c>
    </row>
    <row r="119" spans="1:16" ht="12.75">
      <c r="A119" s="28" t="s">
        <v>332</v>
      </c>
      <c r="B119" s="28" t="s">
        <v>333</v>
      </c>
      <c r="C119" s="31" t="s">
        <v>66</v>
      </c>
      <c r="D119" s="75">
        <v>2011</v>
      </c>
      <c r="E119" s="21"/>
      <c r="F119" s="13">
        <v>0</v>
      </c>
      <c r="G119" s="13"/>
      <c r="H119" s="13">
        <v>90</v>
      </c>
      <c r="I119" s="13">
        <v>0</v>
      </c>
      <c r="J119" s="13"/>
      <c r="K119" s="13">
        <v>50</v>
      </c>
      <c r="L119" s="13"/>
      <c r="M119" s="13"/>
      <c r="N119" s="20">
        <f t="shared" si="10"/>
        <v>4</v>
      </c>
      <c r="O119" s="20">
        <f t="shared" si="9"/>
        <v>140</v>
      </c>
      <c r="P119" s="18">
        <v>51</v>
      </c>
    </row>
    <row r="120" spans="1:16" ht="12.75">
      <c r="A120" s="31" t="s">
        <v>331</v>
      </c>
      <c r="B120" s="31" t="s">
        <v>209</v>
      </c>
      <c r="C120" s="31" t="s">
        <v>66</v>
      </c>
      <c r="D120" s="21">
        <v>2010</v>
      </c>
      <c r="E120" s="21"/>
      <c r="F120" s="13">
        <v>60</v>
      </c>
      <c r="G120" s="13">
        <v>70</v>
      </c>
      <c r="H120" s="13"/>
      <c r="I120" s="13"/>
      <c r="J120" s="13"/>
      <c r="K120" s="13"/>
      <c r="L120" s="13"/>
      <c r="M120" s="13"/>
      <c r="N120" s="20">
        <f t="shared" si="10"/>
        <v>2</v>
      </c>
      <c r="O120" s="20">
        <f t="shared" si="9"/>
        <v>130</v>
      </c>
      <c r="P120" s="18">
        <v>52</v>
      </c>
    </row>
    <row r="121" spans="1:16" ht="14.25">
      <c r="A121" s="77" t="s">
        <v>450</v>
      </c>
      <c r="B121" s="77" t="s">
        <v>71</v>
      </c>
      <c r="C121" s="79" t="s">
        <v>449</v>
      </c>
      <c r="D121" s="78">
        <v>2010</v>
      </c>
      <c r="E121" s="21"/>
      <c r="F121" s="13"/>
      <c r="G121" s="13"/>
      <c r="H121" s="13"/>
      <c r="I121" s="13"/>
      <c r="J121" s="13">
        <v>130</v>
      </c>
      <c r="K121" s="13"/>
      <c r="L121" s="13"/>
      <c r="M121" s="13"/>
      <c r="N121" s="20">
        <f t="shared" si="10"/>
        <v>1</v>
      </c>
      <c r="O121" s="20">
        <f t="shared" si="9"/>
        <v>130</v>
      </c>
      <c r="P121" s="18">
        <v>53</v>
      </c>
    </row>
    <row r="122" spans="1:16" ht="12.75">
      <c r="A122" s="31" t="s">
        <v>414</v>
      </c>
      <c r="B122" s="31" t="s">
        <v>46</v>
      </c>
      <c r="C122" s="31" t="s">
        <v>70</v>
      </c>
      <c r="D122" s="21"/>
      <c r="E122" s="21"/>
      <c r="F122" s="13"/>
      <c r="G122" s="13"/>
      <c r="H122" s="13">
        <v>120</v>
      </c>
      <c r="I122" s="13"/>
      <c r="J122" s="13"/>
      <c r="K122" s="13"/>
      <c r="L122" s="13"/>
      <c r="M122" s="13"/>
      <c r="N122" s="20">
        <f t="shared" si="10"/>
        <v>1</v>
      </c>
      <c r="O122" s="20">
        <f t="shared" si="9"/>
        <v>120</v>
      </c>
      <c r="P122" s="18">
        <v>54</v>
      </c>
    </row>
    <row r="123" spans="1:16" ht="12.75">
      <c r="A123" s="31" t="s">
        <v>80</v>
      </c>
      <c r="B123" s="31" t="s">
        <v>50</v>
      </c>
      <c r="C123" s="31" t="s">
        <v>67</v>
      </c>
      <c r="D123" s="13">
        <v>2011</v>
      </c>
      <c r="E123" s="21">
        <v>0</v>
      </c>
      <c r="F123" s="13">
        <v>0</v>
      </c>
      <c r="G123" s="13">
        <v>100</v>
      </c>
      <c r="H123" s="13"/>
      <c r="I123" s="13"/>
      <c r="J123" s="13"/>
      <c r="K123" s="13"/>
      <c r="L123" s="13"/>
      <c r="M123" s="13"/>
      <c r="N123" s="20">
        <f t="shared" si="10"/>
        <v>3</v>
      </c>
      <c r="O123" s="20">
        <f t="shared" si="9"/>
        <v>100</v>
      </c>
      <c r="P123" s="18">
        <v>55</v>
      </c>
    </row>
    <row r="124" spans="1:16" ht="12.75">
      <c r="A124" s="31" t="s">
        <v>226</v>
      </c>
      <c r="B124" s="31" t="s">
        <v>71</v>
      </c>
      <c r="C124" s="31" t="s">
        <v>66</v>
      </c>
      <c r="D124" s="21">
        <v>2011</v>
      </c>
      <c r="E124" s="21"/>
      <c r="F124" s="13"/>
      <c r="G124" s="13">
        <v>0</v>
      </c>
      <c r="H124" s="13">
        <v>90</v>
      </c>
      <c r="I124" s="13">
        <v>0</v>
      </c>
      <c r="J124" s="13"/>
      <c r="K124" s="13"/>
      <c r="L124" s="13"/>
      <c r="M124" s="13"/>
      <c r="N124" s="20">
        <f t="shared" si="10"/>
        <v>3</v>
      </c>
      <c r="O124" s="20">
        <f t="shared" si="9"/>
        <v>90</v>
      </c>
      <c r="P124" s="18">
        <v>56</v>
      </c>
    </row>
    <row r="125" spans="1:16" ht="12.75">
      <c r="A125" s="28" t="s">
        <v>330</v>
      </c>
      <c r="B125" s="28" t="s">
        <v>195</v>
      </c>
      <c r="C125" s="49" t="s">
        <v>254</v>
      </c>
      <c r="D125" s="21">
        <v>2010</v>
      </c>
      <c r="E125" s="21"/>
      <c r="F125" s="13">
        <v>90</v>
      </c>
      <c r="G125" s="13"/>
      <c r="H125" s="13"/>
      <c r="I125" s="13"/>
      <c r="J125" s="13"/>
      <c r="K125" s="13"/>
      <c r="L125" s="13"/>
      <c r="M125" s="13"/>
      <c r="N125" s="20">
        <f t="shared" si="10"/>
        <v>1</v>
      </c>
      <c r="O125" s="20">
        <f t="shared" si="9"/>
        <v>90</v>
      </c>
      <c r="P125" s="18">
        <v>57</v>
      </c>
    </row>
    <row r="126" spans="1:16" ht="12.75">
      <c r="A126" s="31" t="s">
        <v>186</v>
      </c>
      <c r="B126" s="31" t="s">
        <v>62</v>
      </c>
      <c r="C126" s="31" t="s">
        <v>66</v>
      </c>
      <c r="D126" s="13">
        <v>2010</v>
      </c>
      <c r="E126" s="21">
        <v>0</v>
      </c>
      <c r="F126" s="13">
        <v>0</v>
      </c>
      <c r="G126" s="13"/>
      <c r="H126" s="13"/>
      <c r="I126" s="13"/>
      <c r="J126" s="13"/>
      <c r="K126" s="13">
        <v>80</v>
      </c>
      <c r="L126" s="13"/>
      <c r="M126" s="13"/>
      <c r="N126" s="20">
        <f t="shared" si="10"/>
        <v>3</v>
      </c>
      <c r="O126" s="20">
        <f t="shared" si="9"/>
        <v>80</v>
      </c>
      <c r="P126" s="18">
        <v>58</v>
      </c>
    </row>
    <row r="127" spans="1:16" ht="12.75">
      <c r="A127" s="28" t="s">
        <v>393</v>
      </c>
      <c r="B127" s="28" t="s">
        <v>45</v>
      </c>
      <c r="C127" s="49" t="s">
        <v>350</v>
      </c>
      <c r="D127" s="21">
        <v>2010</v>
      </c>
      <c r="E127" s="21"/>
      <c r="F127" s="13"/>
      <c r="G127" s="13">
        <v>40</v>
      </c>
      <c r="H127" s="13"/>
      <c r="I127" s="13"/>
      <c r="J127" s="13"/>
      <c r="K127" s="13"/>
      <c r="L127" s="13"/>
      <c r="M127" s="13"/>
      <c r="N127" s="20">
        <f t="shared" si="10"/>
        <v>1</v>
      </c>
      <c r="O127" s="20">
        <f t="shared" si="9"/>
        <v>40</v>
      </c>
      <c r="P127" s="18">
        <v>59</v>
      </c>
    </row>
    <row r="128" spans="1:16" ht="12.75">
      <c r="A128" s="74" t="s">
        <v>432</v>
      </c>
      <c r="B128" s="74" t="s">
        <v>45</v>
      </c>
      <c r="C128" s="74" t="s">
        <v>254</v>
      </c>
      <c r="D128" s="75">
        <v>2010</v>
      </c>
      <c r="E128" s="21"/>
      <c r="F128" s="13"/>
      <c r="G128" s="13"/>
      <c r="H128" s="13"/>
      <c r="I128" s="13">
        <v>30</v>
      </c>
      <c r="J128" s="13"/>
      <c r="K128" s="13"/>
      <c r="L128" s="13"/>
      <c r="M128" s="13"/>
      <c r="N128" s="20">
        <f t="shared" si="10"/>
        <v>1</v>
      </c>
      <c r="O128" s="20">
        <f t="shared" si="9"/>
        <v>30</v>
      </c>
      <c r="P128" s="18">
        <v>60</v>
      </c>
    </row>
    <row r="129" spans="1:16" ht="12.75">
      <c r="A129" s="31" t="s">
        <v>173</v>
      </c>
      <c r="B129" s="31" t="s">
        <v>42</v>
      </c>
      <c r="C129" s="31" t="s">
        <v>67</v>
      </c>
      <c r="D129" s="13">
        <v>2011</v>
      </c>
      <c r="E129" s="21">
        <v>0</v>
      </c>
      <c r="F129" s="13"/>
      <c r="G129" s="13">
        <v>0</v>
      </c>
      <c r="H129" s="13"/>
      <c r="I129" s="13"/>
      <c r="J129" s="13"/>
      <c r="K129" s="13"/>
      <c r="L129" s="13"/>
      <c r="M129" s="13"/>
      <c r="N129" s="20">
        <f t="shared" si="10"/>
        <v>2</v>
      </c>
      <c r="O129" s="20">
        <f t="shared" si="9"/>
        <v>0</v>
      </c>
      <c r="P129" s="18">
        <v>61</v>
      </c>
    </row>
    <row r="130" spans="1:16" ht="12.75">
      <c r="A130" s="31" t="s">
        <v>237</v>
      </c>
      <c r="B130" s="31" t="s">
        <v>82</v>
      </c>
      <c r="C130" s="39" t="s">
        <v>133</v>
      </c>
      <c r="D130" s="13">
        <v>2010</v>
      </c>
      <c r="E130" s="21">
        <v>0</v>
      </c>
      <c r="F130" s="13">
        <v>0</v>
      </c>
      <c r="G130" s="13"/>
      <c r="H130" s="13"/>
      <c r="I130" s="13"/>
      <c r="J130" s="13"/>
      <c r="K130" s="13"/>
      <c r="L130" s="13"/>
      <c r="M130" s="13"/>
      <c r="N130" s="20">
        <f t="shared" si="10"/>
        <v>2</v>
      </c>
      <c r="O130" s="20">
        <f t="shared" si="9"/>
        <v>0</v>
      </c>
      <c r="P130" s="18">
        <v>62</v>
      </c>
    </row>
    <row r="131" spans="1:16" ht="12.75">
      <c r="A131" s="31" t="s">
        <v>284</v>
      </c>
      <c r="B131" s="31" t="s">
        <v>62</v>
      </c>
      <c r="C131" s="31" t="s">
        <v>66</v>
      </c>
      <c r="D131" s="13">
        <v>2011</v>
      </c>
      <c r="E131" s="21">
        <v>0</v>
      </c>
      <c r="F131" s="13"/>
      <c r="G131" s="13"/>
      <c r="H131" s="13"/>
      <c r="I131" s="13"/>
      <c r="J131" s="13"/>
      <c r="K131" s="13"/>
      <c r="L131" s="13"/>
      <c r="M131" s="13"/>
      <c r="N131" s="20">
        <f t="shared" si="10"/>
        <v>1</v>
      </c>
      <c r="O131" s="20">
        <f t="shared" si="9"/>
        <v>0</v>
      </c>
      <c r="P131" s="18">
        <v>63</v>
      </c>
    </row>
    <row r="132" spans="1:16" ht="12.75">
      <c r="A132" s="31"/>
      <c r="B132" s="31"/>
      <c r="C132" s="39"/>
      <c r="D132" s="21"/>
      <c r="E132" s="21"/>
      <c r="F132" s="13"/>
      <c r="G132" s="13"/>
      <c r="H132" s="13"/>
      <c r="I132" s="13"/>
      <c r="J132" s="13"/>
      <c r="K132" s="13"/>
      <c r="L132" s="13"/>
      <c r="M132" s="13"/>
      <c r="N132" s="20">
        <f t="shared" si="10"/>
        <v>0</v>
      </c>
      <c r="O132" s="20">
        <f t="shared" si="9"/>
        <v>0</v>
      </c>
      <c r="P132" s="18">
        <v>64</v>
      </c>
    </row>
    <row r="133" spans="1:16" ht="12.75">
      <c r="A133" s="28"/>
      <c r="B133" s="28"/>
      <c r="C133" s="49"/>
      <c r="D133" s="21"/>
      <c r="E133" s="21"/>
      <c r="F133" s="13"/>
      <c r="G133" s="13"/>
      <c r="H133" s="13"/>
      <c r="I133" s="13"/>
      <c r="J133" s="13"/>
      <c r="K133" s="13"/>
      <c r="L133" s="13"/>
      <c r="M133" s="13"/>
      <c r="N133" s="20">
        <f aca="true" t="shared" si="11" ref="N133:N158">COUNTA(E133:L133)</f>
        <v>0</v>
      </c>
      <c r="O133" s="20">
        <f t="shared" si="9"/>
        <v>0</v>
      </c>
      <c r="P133" s="18">
        <v>65</v>
      </c>
    </row>
    <row r="134" spans="1:16" ht="12.75">
      <c r="A134" s="31"/>
      <c r="B134" s="31"/>
      <c r="C134" s="31"/>
      <c r="D134" s="13"/>
      <c r="E134" s="21"/>
      <c r="F134" s="13"/>
      <c r="G134" s="13"/>
      <c r="H134" s="13"/>
      <c r="I134" s="13"/>
      <c r="J134" s="13"/>
      <c r="K134" s="13"/>
      <c r="L134" s="13"/>
      <c r="M134" s="13"/>
      <c r="N134" s="20">
        <f t="shared" si="11"/>
        <v>0</v>
      </c>
      <c r="O134" s="20">
        <f aca="true" t="shared" si="12" ref="O134:O158">E134+L134+I134+F134+G134+M134+J134+K134+H134</f>
        <v>0</v>
      </c>
      <c r="P134" s="18">
        <v>66</v>
      </c>
    </row>
    <row r="135" spans="1:16" ht="12.75">
      <c r="A135" s="74"/>
      <c r="B135" s="74"/>
      <c r="C135" s="74"/>
      <c r="D135" s="75"/>
      <c r="E135" s="21"/>
      <c r="F135" s="13"/>
      <c r="G135" s="13"/>
      <c r="H135" s="13"/>
      <c r="I135" s="13"/>
      <c r="J135" s="13"/>
      <c r="K135" s="13"/>
      <c r="L135" s="13"/>
      <c r="M135" s="13"/>
      <c r="N135" s="20">
        <f t="shared" si="11"/>
        <v>0</v>
      </c>
      <c r="O135" s="20">
        <f t="shared" si="12"/>
        <v>0</v>
      </c>
      <c r="P135" s="18">
        <v>67</v>
      </c>
    </row>
    <row r="136" spans="1:16" ht="12.75">
      <c r="A136" s="28"/>
      <c r="B136" s="28"/>
      <c r="C136" s="49"/>
      <c r="D136" s="75"/>
      <c r="E136" s="21"/>
      <c r="F136" s="13"/>
      <c r="G136" s="13"/>
      <c r="H136" s="13"/>
      <c r="I136" s="13"/>
      <c r="J136" s="13"/>
      <c r="K136" s="13"/>
      <c r="L136" s="13"/>
      <c r="M136" s="13"/>
      <c r="N136" s="20">
        <f t="shared" si="11"/>
        <v>0</v>
      </c>
      <c r="O136" s="20">
        <f t="shared" si="12"/>
        <v>0</v>
      </c>
      <c r="P136" s="18">
        <v>68</v>
      </c>
    </row>
    <row r="137" spans="1:16" ht="12.75">
      <c r="A137" s="31"/>
      <c r="B137" s="31"/>
      <c r="C137" s="31"/>
      <c r="D137" s="13"/>
      <c r="E137" s="30"/>
      <c r="F137" s="13"/>
      <c r="G137" s="13"/>
      <c r="H137" s="13"/>
      <c r="I137" s="13"/>
      <c r="J137" s="13"/>
      <c r="K137" s="13"/>
      <c r="L137" s="13"/>
      <c r="M137" s="13"/>
      <c r="N137" s="20">
        <f t="shared" si="11"/>
        <v>0</v>
      </c>
      <c r="O137" s="20">
        <f t="shared" si="12"/>
        <v>0</v>
      </c>
      <c r="P137" s="18">
        <v>69</v>
      </c>
    </row>
    <row r="138" spans="1:16" ht="12.75">
      <c r="A138" s="74"/>
      <c r="B138" s="74"/>
      <c r="C138" s="74"/>
      <c r="D138" s="75"/>
      <c r="E138" s="21"/>
      <c r="F138" s="13"/>
      <c r="G138" s="13"/>
      <c r="H138" s="13"/>
      <c r="I138" s="13"/>
      <c r="J138" s="13"/>
      <c r="K138" s="13"/>
      <c r="L138" s="13"/>
      <c r="M138" s="13"/>
      <c r="N138" s="20">
        <f t="shared" si="11"/>
        <v>0</v>
      </c>
      <c r="O138" s="20">
        <f t="shared" si="12"/>
        <v>0</v>
      </c>
      <c r="P138" s="18">
        <v>70</v>
      </c>
    </row>
    <row r="139" spans="1:16" ht="12.75">
      <c r="A139" s="74"/>
      <c r="B139" s="74"/>
      <c r="C139" s="74"/>
      <c r="D139" s="75"/>
      <c r="E139" s="21"/>
      <c r="F139" s="13"/>
      <c r="G139" s="13"/>
      <c r="H139" s="13"/>
      <c r="I139" s="13"/>
      <c r="J139" s="13"/>
      <c r="K139" s="13"/>
      <c r="L139" s="13"/>
      <c r="M139" s="13"/>
      <c r="N139" s="20">
        <f t="shared" si="11"/>
        <v>0</v>
      </c>
      <c r="O139" s="20">
        <f t="shared" si="12"/>
        <v>0</v>
      </c>
      <c r="P139" s="18">
        <v>71</v>
      </c>
    </row>
    <row r="140" spans="1:16" ht="12.75">
      <c r="A140" s="74"/>
      <c r="B140" s="74"/>
      <c r="C140" s="74"/>
      <c r="D140" s="75"/>
      <c r="E140" s="21"/>
      <c r="F140" s="13"/>
      <c r="G140" s="13"/>
      <c r="H140" s="13"/>
      <c r="I140" s="13"/>
      <c r="J140" s="13"/>
      <c r="K140" s="13"/>
      <c r="L140" s="13"/>
      <c r="M140" s="13"/>
      <c r="N140" s="20">
        <f t="shared" si="11"/>
        <v>0</v>
      </c>
      <c r="O140" s="20">
        <f t="shared" si="12"/>
        <v>0</v>
      </c>
      <c r="P140" s="18">
        <v>72</v>
      </c>
    </row>
    <row r="141" spans="1:16" ht="12.75">
      <c r="A141" s="31"/>
      <c r="B141" s="31"/>
      <c r="C141" s="31"/>
      <c r="D141" s="13"/>
      <c r="E141" s="30"/>
      <c r="F141" s="13"/>
      <c r="G141" s="13"/>
      <c r="H141" s="13"/>
      <c r="I141" s="13"/>
      <c r="J141" s="13"/>
      <c r="K141" s="13"/>
      <c r="L141" s="13"/>
      <c r="M141" s="13"/>
      <c r="N141" s="20">
        <f t="shared" si="11"/>
        <v>0</v>
      </c>
      <c r="O141" s="20">
        <f t="shared" si="12"/>
        <v>0</v>
      </c>
      <c r="P141" s="18">
        <v>73</v>
      </c>
    </row>
    <row r="142" spans="1:16" ht="12.75">
      <c r="A142" s="31"/>
      <c r="B142" s="31"/>
      <c r="C142" s="31"/>
      <c r="D142" s="21"/>
      <c r="E142" s="21"/>
      <c r="F142" s="13"/>
      <c r="G142" s="13"/>
      <c r="H142" s="13"/>
      <c r="I142" s="13"/>
      <c r="J142" s="13"/>
      <c r="K142" s="13"/>
      <c r="L142" s="13"/>
      <c r="M142" s="13"/>
      <c r="N142" s="20">
        <f t="shared" si="11"/>
        <v>0</v>
      </c>
      <c r="O142" s="20">
        <f t="shared" si="12"/>
        <v>0</v>
      </c>
      <c r="P142" s="18">
        <v>74</v>
      </c>
    </row>
    <row r="143" spans="1:16" ht="12.75">
      <c r="A143" s="74"/>
      <c r="B143" s="74"/>
      <c r="C143" s="74"/>
      <c r="D143" s="75"/>
      <c r="E143" s="21"/>
      <c r="F143" s="13"/>
      <c r="G143" s="13"/>
      <c r="H143" s="13"/>
      <c r="I143" s="13"/>
      <c r="J143" s="13"/>
      <c r="K143" s="13"/>
      <c r="L143" s="13"/>
      <c r="M143" s="13"/>
      <c r="N143" s="20">
        <f t="shared" si="11"/>
        <v>0</v>
      </c>
      <c r="O143" s="20">
        <f t="shared" si="12"/>
        <v>0</v>
      </c>
      <c r="P143" s="18">
        <v>75</v>
      </c>
    </row>
    <row r="144" spans="1:16" ht="12.75">
      <c r="A144" s="74"/>
      <c r="B144" s="74"/>
      <c r="C144" s="74"/>
      <c r="D144" s="75"/>
      <c r="E144" s="21"/>
      <c r="F144" s="13"/>
      <c r="G144" s="13"/>
      <c r="H144" s="13"/>
      <c r="I144" s="13"/>
      <c r="J144" s="13"/>
      <c r="K144" s="13"/>
      <c r="L144" s="13"/>
      <c r="M144" s="13"/>
      <c r="N144" s="20">
        <f t="shared" si="11"/>
        <v>0</v>
      </c>
      <c r="O144" s="20">
        <f t="shared" si="12"/>
        <v>0</v>
      </c>
      <c r="P144" s="18">
        <v>76</v>
      </c>
    </row>
    <row r="145" spans="1:16" ht="12.75">
      <c r="A145" s="28"/>
      <c r="B145" s="28"/>
      <c r="C145" s="49"/>
      <c r="D145" s="21"/>
      <c r="E145" s="21"/>
      <c r="F145" s="13"/>
      <c r="G145" s="13"/>
      <c r="H145" s="13"/>
      <c r="I145" s="13"/>
      <c r="J145" s="13"/>
      <c r="K145" s="13"/>
      <c r="L145" s="13"/>
      <c r="M145" s="13"/>
      <c r="N145" s="20">
        <f t="shared" si="11"/>
        <v>0</v>
      </c>
      <c r="O145" s="20">
        <f t="shared" si="12"/>
        <v>0</v>
      </c>
      <c r="P145" s="18">
        <v>77</v>
      </c>
    </row>
    <row r="146" spans="1:16" ht="12.75">
      <c r="A146" s="31"/>
      <c r="B146" s="31"/>
      <c r="C146" s="31"/>
      <c r="D146" s="21"/>
      <c r="E146" s="21"/>
      <c r="F146" s="13"/>
      <c r="G146" s="13"/>
      <c r="H146" s="13"/>
      <c r="I146" s="13"/>
      <c r="J146" s="13"/>
      <c r="K146" s="13"/>
      <c r="L146" s="13"/>
      <c r="M146" s="13"/>
      <c r="N146" s="20">
        <f t="shared" si="11"/>
        <v>0</v>
      </c>
      <c r="O146" s="20">
        <f t="shared" si="12"/>
        <v>0</v>
      </c>
      <c r="P146" s="18">
        <v>78</v>
      </c>
    </row>
    <row r="147" spans="1:16" ht="12.75">
      <c r="A147" s="74"/>
      <c r="B147" s="74"/>
      <c r="C147" s="74"/>
      <c r="D147" s="75"/>
      <c r="E147" s="21"/>
      <c r="F147" s="13"/>
      <c r="G147" s="13"/>
      <c r="H147" s="13"/>
      <c r="I147" s="13"/>
      <c r="J147" s="13"/>
      <c r="K147" s="13"/>
      <c r="L147" s="13"/>
      <c r="M147" s="13"/>
      <c r="N147" s="20">
        <f t="shared" si="11"/>
        <v>0</v>
      </c>
      <c r="O147" s="20">
        <f t="shared" si="12"/>
        <v>0</v>
      </c>
      <c r="P147" s="18">
        <v>79</v>
      </c>
    </row>
    <row r="148" spans="1:16" ht="12.75">
      <c r="A148" s="28"/>
      <c r="B148" s="28"/>
      <c r="C148" s="49"/>
      <c r="D148" s="21"/>
      <c r="E148" s="21"/>
      <c r="F148" s="13"/>
      <c r="G148" s="13"/>
      <c r="H148" s="13"/>
      <c r="I148" s="13"/>
      <c r="J148" s="13"/>
      <c r="K148" s="13"/>
      <c r="L148" s="13"/>
      <c r="M148" s="13"/>
      <c r="N148" s="20">
        <f t="shared" si="11"/>
        <v>0</v>
      </c>
      <c r="O148" s="20">
        <f t="shared" si="12"/>
        <v>0</v>
      </c>
      <c r="P148" s="18">
        <v>80</v>
      </c>
    </row>
    <row r="149" spans="1:16" ht="12.75">
      <c r="A149" s="31"/>
      <c r="B149" s="31"/>
      <c r="C149" s="31"/>
      <c r="D149" s="21"/>
      <c r="E149" s="21"/>
      <c r="F149" s="13"/>
      <c r="G149" s="13"/>
      <c r="H149" s="13"/>
      <c r="I149" s="13"/>
      <c r="J149" s="13"/>
      <c r="K149" s="13"/>
      <c r="L149" s="13"/>
      <c r="M149" s="13"/>
      <c r="N149" s="20">
        <f t="shared" si="11"/>
        <v>0</v>
      </c>
      <c r="O149" s="20">
        <f t="shared" si="12"/>
        <v>0</v>
      </c>
      <c r="P149" s="18">
        <v>81</v>
      </c>
    </row>
    <row r="150" spans="1:16" ht="12.75">
      <c r="A150" s="74"/>
      <c r="B150" s="74"/>
      <c r="C150" s="74"/>
      <c r="D150" s="75"/>
      <c r="E150" s="21"/>
      <c r="F150" s="13"/>
      <c r="G150" s="13"/>
      <c r="H150" s="13"/>
      <c r="I150" s="13"/>
      <c r="J150" s="13"/>
      <c r="K150" s="13"/>
      <c r="L150" s="13"/>
      <c r="M150" s="13"/>
      <c r="N150" s="20">
        <f t="shared" si="11"/>
        <v>0</v>
      </c>
      <c r="O150" s="20">
        <f t="shared" si="12"/>
        <v>0</v>
      </c>
      <c r="P150" s="18">
        <v>82</v>
      </c>
    </row>
    <row r="151" spans="1:16" ht="12.75">
      <c r="A151" s="28"/>
      <c r="B151" s="28"/>
      <c r="C151" s="49"/>
      <c r="D151" s="21"/>
      <c r="E151" s="21"/>
      <c r="F151" s="13"/>
      <c r="G151" s="13"/>
      <c r="H151" s="13"/>
      <c r="I151" s="13"/>
      <c r="J151" s="13"/>
      <c r="K151" s="13"/>
      <c r="L151" s="13"/>
      <c r="M151" s="13"/>
      <c r="N151" s="20">
        <f t="shared" si="11"/>
        <v>0</v>
      </c>
      <c r="O151" s="20">
        <f t="shared" si="12"/>
        <v>0</v>
      </c>
      <c r="P151" s="18">
        <v>83</v>
      </c>
    </row>
    <row r="152" spans="1:16" ht="12.75">
      <c r="A152" s="74"/>
      <c r="B152" s="74"/>
      <c r="C152" s="74"/>
      <c r="D152" s="75"/>
      <c r="E152" s="21"/>
      <c r="F152" s="13"/>
      <c r="G152" s="13"/>
      <c r="H152" s="13"/>
      <c r="I152" s="13"/>
      <c r="J152" s="13"/>
      <c r="K152" s="13"/>
      <c r="L152" s="13"/>
      <c r="M152" s="13"/>
      <c r="N152" s="20">
        <f t="shared" si="11"/>
        <v>0</v>
      </c>
      <c r="O152" s="20">
        <f t="shared" si="12"/>
        <v>0</v>
      </c>
      <c r="P152" s="18">
        <v>84</v>
      </c>
    </row>
    <row r="153" spans="1:16" ht="12.75">
      <c r="A153" s="28"/>
      <c r="B153" s="28"/>
      <c r="C153" s="49"/>
      <c r="D153" s="21"/>
      <c r="E153" s="21"/>
      <c r="F153" s="13"/>
      <c r="G153" s="13"/>
      <c r="H153" s="13"/>
      <c r="I153" s="13"/>
      <c r="J153" s="13"/>
      <c r="K153" s="13"/>
      <c r="L153" s="13"/>
      <c r="M153" s="13"/>
      <c r="N153" s="20">
        <f t="shared" si="11"/>
        <v>0</v>
      </c>
      <c r="O153" s="20">
        <f t="shared" si="12"/>
        <v>0</v>
      </c>
      <c r="P153" s="18">
        <v>85</v>
      </c>
    </row>
    <row r="154" spans="1:16" ht="12.75">
      <c r="A154" s="28"/>
      <c r="B154" s="28"/>
      <c r="C154" s="49"/>
      <c r="D154" s="21"/>
      <c r="E154" s="21"/>
      <c r="F154" s="13"/>
      <c r="G154" s="13"/>
      <c r="H154" s="13"/>
      <c r="I154" s="13"/>
      <c r="J154" s="13"/>
      <c r="K154" s="13"/>
      <c r="L154" s="13"/>
      <c r="M154" s="13"/>
      <c r="N154" s="20">
        <f t="shared" si="11"/>
        <v>0</v>
      </c>
      <c r="O154" s="20">
        <f t="shared" si="12"/>
        <v>0</v>
      </c>
      <c r="P154" s="18">
        <v>86</v>
      </c>
    </row>
    <row r="155" spans="1:16" ht="12.75">
      <c r="A155" s="31"/>
      <c r="B155" s="31"/>
      <c r="C155" s="39"/>
      <c r="D155" s="21"/>
      <c r="E155" s="21"/>
      <c r="F155" s="13"/>
      <c r="G155" s="13"/>
      <c r="H155" s="13"/>
      <c r="I155" s="13"/>
      <c r="J155" s="13"/>
      <c r="K155" s="13"/>
      <c r="L155" s="13"/>
      <c r="M155" s="13"/>
      <c r="N155" s="20">
        <f t="shared" si="11"/>
        <v>0</v>
      </c>
      <c r="O155" s="20">
        <f t="shared" si="12"/>
        <v>0</v>
      </c>
      <c r="P155" s="18">
        <v>87</v>
      </c>
    </row>
    <row r="156" spans="1:16" ht="12.75">
      <c r="A156" s="31"/>
      <c r="B156" s="31"/>
      <c r="C156" s="39"/>
      <c r="D156" s="21"/>
      <c r="E156" s="21"/>
      <c r="F156" s="13"/>
      <c r="G156" s="13"/>
      <c r="H156" s="13"/>
      <c r="I156" s="13"/>
      <c r="J156" s="13"/>
      <c r="K156" s="13"/>
      <c r="L156" s="13"/>
      <c r="M156" s="13"/>
      <c r="N156" s="20">
        <f t="shared" si="11"/>
        <v>0</v>
      </c>
      <c r="O156" s="20">
        <f t="shared" si="12"/>
        <v>0</v>
      </c>
      <c r="P156" s="18">
        <v>88</v>
      </c>
    </row>
    <row r="157" spans="1:16" ht="12.75">
      <c r="A157" s="31"/>
      <c r="B157" s="31"/>
      <c r="C157" s="39"/>
      <c r="D157" s="21"/>
      <c r="E157" s="21"/>
      <c r="F157" s="13"/>
      <c r="G157" s="13"/>
      <c r="H157" s="13"/>
      <c r="I157" s="13"/>
      <c r="J157" s="13"/>
      <c r="K157" s="13"/>
      <c r="L157" s="13"/>
      <c r="M157" s="13"/>
      <c r="N157" s="20">
        <f t="shared" si="11"/>
        <v>0</v>
      </c>
      <c r="O157" s="20">
        <f t="shared" si="12"/>
        <v>0</v>
      </c>
      <c r="P157" s="18">
        <v>89</v>
      </c>
    </row>
    <row r="158" spans="1:16" ht="12.75">
      <c r="A158" s="24"/>
      <c r="B158" s="24"/>
      <c r="C158" s="49"/>
      <c r="D158" s="21"/>
      <c r="E158" s="13"/>
      <c r="F158" s="13"/>
      <c r="G158" s="13"/>
      <c r="H158" s="13"/>
      <c r="I158" s="13"/>
      <c r="J158" s="13"/>
      <c r="K158" s="13"/>
      <c r="L158" s="13"/>
      <c r="M158" s="13"/>
      <c r="N158" s="20">
        <f t="shared" si="11"/>
        <v>0</v>
      </c>
      <c r="O158" s="20">
        <f t="shared" si="12"/>
        <v>0</v>
      </c>
      <c r="P158" s="18">
        <v>90</v>
      </c>
    </row>
    <row r="159" spans="1:16" ht="12.75">
      <c r="A159" s="2" t="s">
        <v>15</v>
      </c>
      <c r="B159" t="s">
        <v>28</v>
      </c>
      <c r="C159" s="64"/>
      <c r="D159" s="57"/>
      <c r="E159" s="27">
        <f>COUNTA(E69:E158)</f>
        <v>36</v>
      </c>
      <c r="F159" s="27">
        <f>COUNTA(F69:F158)</f>
        <v>30</v>
      </c>
      <c r="G159" s="27">
        <f>COUNTA(G69:G158)</f>
        <v>36</v>
      </c>
      <c r="H159" s="27">
        <f>COUNTA(H69:H132)</f>
        <v>26</v>
      </c>
      <c r="I159" s="27">
        <f>COUNTA(I69:I158)</f>
        <v>29</v>
      </c>
      <c r="J159" s="27">
        <f>COUNTA(J69:J158)</f>
        <v>21</v>
      </c>
      <c r="K159" s="27">
        <f>COUNTA(K69:K151)</f>
        <v>17</v>
      </c>
      <c r="L159" s="27">
        <f>COUNTA(L69:L157)</f>
        <v>21</v>
      </c>
      <c r="M159" s="13"/>
      <c r="N159" s="20"/>
      <c r="O159" s="20"/>
      <c r="P159" s="18"/>
    </row>
    <row r="160" spans="1:16" ht="23.25">
      <c r="A160" s="32" t="s">
        <v>17</v>
      </c>
      <c r="B160" s="32"/>
      <c r="C160" s="63"/>
      <c r="D160" s="9"/>
      <c r="E160" s="13"/>
      <c r="F160" s="13"/>
      <c r="G160" s="13"/>
      <c r="H160" s="13"/>
      <c r="I160" s="13"/>
      <c r="J160" s="13"/>
      <c r="K160" s="13"/>
      <c r="L160" s="13"/>
      <c r="M160" s="13"/>
      <c r="N160" s="20"/>
      <c r="O160" s="20"/>
      <c r="P160" s="18"/>
    </row>
    <row r="161" spans="1:16" ht="12.75">
      <c r="A161" s="22"/>
      <c r="B161" s="22"/>
      <c r="C161" s="62"/>
      <c r="D161" s="9"/>
      <c r="E161" s="13"/>
      <c r="F161" s="9"/>
      <c r="G161" s="9"/>
      <c r="H161" s="9"/>
      <c r="I161" s="9"/>
      <c r="J161" s="9"/>
      <c r="K161" s="13"/>
      <c r="L161" s="13"/>
      <c r="M161" s="13"/>
      <c r="N161" s="20"/>
      <c r="O161" s="20"/>
      <c r="P161" s="18"/>
    </row>
    <row r="162" spans="1:16" ht="12.75">
      <c r="A162" s="22"/>
      <c r="B162" s="22"/>
      <c r="C162" s="62"/>
      <c r="D162" s="56"/>
      <c r="E162" s="13"/>
      <c r="F162" s="9"/>
      <c r="G162" s="9"/>
      <c r="H162" s="9"/>
      <c r="I162" s="9"/>
      <c r="J162" s="9"/>
      <c r="K162" s="13"/>
      <c r="L162" s="13"/>
      <c r="M162" s="13"/>
      <c r="N162" s="20"/>
      <c r="O162" s="20"/>
      <c r="P162" s="18"/>
    </row>
    <row r="163" spans="1:16" ht="12.75">
      <c r="A163" s="22"/>
      <c r="B163" s="22"/>
      <c r="C163" s="62"/>
      <c r="D163" s="56"/>
      <c r="E163" s="13"/>
      <c r="F163" s="13"/>
      <c r="G163" s="13"/>
      <c r="H163" s="13"/>
      <c r="I163" s="13"/>
      <c r="J163" s="13"/>
      <c r="K163" s="13"/>
      <c r="L163" s="13"/>
      <c r="M163" s="13"/>
      <c r="N163" s="20"/>
      <c r="O163" s="20"/>
      <c r="P163" s="18"/>
    </row>
    <row r="164" spans="1:13" ht="12.75">
      <c r="A164" s="2"/>
      <c r="B164" s="2"/>
      <c r="C164" s="62"/>
      <c r="D164" s="56"/>
      <c r="F164" s="1"/>
      <c r="G164" s="1"/>
      <c r="H164" s="1"/>
      <c r="I164" s="1"/>
      <c r="J164" s="1"/>
      <c r="K164" s="44"/>
      <c r="L164" s="44"/>
      <c r="M164" s="44"/>
    </row>
    <row r="165" spans="1:13" ht="12.75">
      <c r="A165" s="2"/>
      <c r="B165" s="2"/>
      <c r="C165" s="61"/>
      <c r="D165" s="1"/>
      <c r="F165" s="1"/>
      <c r="G165" s="1"/>
      <c r="H165" s="1"/>
      <c r="I165" s="1"/>
      <c r="J165" s="1"/>
      <c r="K165" s="44"/>
      <c r="L165" s="44"/>
      <c r="M165" s="44"/>
    </row>
    <row r="166" spans="1:13" ht="12.75">
      <c r="A166" s="2"/>
      <c r="B166" s="2"/>
      <c r="C166" s="61"/>
      <c r="D166" s="1"/>
      <c r="F166" s="1"/>
      <c r="G166" s="1"/>
      <c r="H166" s="1"/>
      <c r="I166" s="1"/>
      <c r="J166" s="1"/>
      <c r="K166" s="44"/>
      <c r="L166" s="44"/>
      <c r="M166" s="44"/>
    </row>
    <row r="167" spans="1:13" ht="12.75">
      <c r="A167" s="2"/>
      <c r="B167" s="2"/>
      <c r="C167" s="61"/>
      <c r="D167" s="1"/>
      <c r="F167" s="1"/>
      <c r="G167" s="1"/>
      <c r="H167" s="1"/>
      <c r="I167" s="1"/>
      <c r="J167" s="1"/>
      <c r="K167" s="44"/>
      <c r="L167" s="44"/>
      <c r="M167" s="44"/>
    </row>
    <row r="168" spans="1:13" ht="12.75">
      <c r="A168" s="2"/>
      <c r="B168" s="2"/>
      <c r="C168" s="61"/>
      <c r="D168" s="1"/>
      <c r="F168" s="1"/>
      <c r="G168" s="1"/>
      <c r="H168" s="1"/>
      <c r="I168" s="1"/>
      <c r="J168" s="1"/>
      <c r="K168" s="44"/>
      <c r="L168" s="44"/>
      <c r="M168" s="44"/>
    </row>
    <row r="169" spans="1:13" ht="23.25">
      <c r="A169" s="4"/>
      <c r="B169" s="4"/>
      <c r="C169" s="61"/>
      <c r="D169" s="1"/>
      <c r="F169" s="1"/>
      <c r="G169" s="1"/>
      <c r="H169" s="1"/>
      <c r="I169" s="1"/>
      <c r="J169" s="1"/>
      <c r="K169" s="44"/>
      <c r="L169" s="44"/>
      <c r="M169" s="44"/>
    </row>
    <row r="170" spans="1:13" ht="12.75">
      <c r="A170" s="2"/>
      <c r="B170" s="2"/>
      <c r="C170" s="61"/>
      <c r="D170" s="1"/>
      <c r="F170" s="1"/>
      <c r="G170" s="1"/>
      <c r="H170" s="1"/>
      <c r="I170" s="1"/>
      <c r="J170" s="1"/>
      <c r="K170" s="44"/>
      <c r="L170" s="44"/>
      <c r="M170" s="44"/>
    </row>
    <row r="171" spans="1:13" ht="12.75">
      <c r="A171" s="2"/>
      <c r="B171" s="2"/>
      <c r="C171" s="61"/>
      <c r="D171" s="1"/>
      <c r="F171" s="1"/>
      <c r="G171" s="1"/>
      <c r="H171" s="1"/>
      <c r="I171" s="1"/>
      <c r="J171" s="1"/>
      <c r="K171" s="44"/>
      <c r="L171" s="44"/>
      <c r="M171" s="44"/>
    </row>
    <row r="172" spans="1:13" ht="12.75">
      <c r="A172" s="2"/>
      <c r="B172" s="2"/>
      <c r="C172" s="61"/>
      <c r="D172" s="1"/>
      <c r="F172" s="1"/>
      <c r="G172" s="1"/>
      <c r="H172" s="1"/>
      <c r="I172" s="1"/>
      <c r="J172" s="1"/>
      <c r="K172" s="44"/>
      <c r="L172" s="44"/>
      <c r="M172" s="44"/>
    </row>
    <row r="173" spans="1:13" ht="12.75">
      <c r="A173" s="2"/>
      <c r="B173" s="2"/>
      <c r="C173" s="61"/>
      <c r="D173" s="1"/>
      <c r="F173" s="1"/>
      <c r="G173" s="1"/>
      <c r="H173" s="1"/>
      <c r="I173" s="1"/>
      <c r="J173" s="1"/>
      <c r="K173" s="44"/>
      <c r="L173" s="44"/>
      <c r="M173" s="44"/>
    </row>
    <row r="174" spans="1:13" ht="23.25">
      <c r="A174" s="4"/>
      <c r="B174" s="4"/>
      <c r="C174" s="61"/>
      <c r="D174" s="1"/>
      <c r="F174" s="1"/>
      <c r="G174" s="1"/>
      <c r="H174" s="1"/>
      <c r="I174" s="1"/>
      <c r="J174" s="1"/>
      <c r="K174" s="44"/>
      <c r="L174" s="44"/>
      <c r="M174" s="44"/>
    </row>
    <row r="175" spans="1:13" ht="12.75">
      <c r="A175" s="2"/>
      <c r="B175" s="2"/>
      <c r="C175" s="65"/>
      <c r="D175" s="6"/>
      <c r="F175" s="1"/>
      <c r="G175" s="1"/>
      <c r="H175" s="1"/>
      <c r="I175" s="1"/>
      <c r="J175" s="1"/>
      <c r="K175" s="44"/>
      <c r="L175" s="44"/>
      <c r="M175" s="44"/>
    </row>
    <row r="176" spans="1:13" ht="12.75">
      <c r="A176" s="2"/>
      <c r="B176" s="2"/>
      <c r="C176" s="61"/>
      <c r="D176" s="1"/>
      <c r="F176" s="1"/>
      <c r="G176" s="1"/>
      <c r="H176" s="1"/>
      <c r="I176" s="1"/>
      <c r="J176" s="1"/>
      <c r="K176" s="44"/>
      <c r="L176" s="44"/>
      <c r="M176" s="44"/>
    </row>
    <row r="177" spans="1:13" ht="12.75">
      <c r="A177" s="2"/>
      <c r="B177" s="2"/>
      <c r="C177" s="61"/>
      <c r="D177" s="1"/>
      <c r="F177" s="1"/>
      <c r="G177" s="1"/>
      <c r="H177" s="1"/>
      <c r="I177" s="1"/>
      <c r="J177" s="1"/>
      <c r="K177" s="44"/>
      <c r="L177" s="44"/>
      <c r="M177" s="44"/>
    </row>
    <row r="178" spans="1:13" ht="12.75">
      <c r="A178" s="2"/>
      <c r="B178" s="2"/>
      <c r="C178" s="61"/>
      <c r="D178" s="1"/>
      <c r="F178" s="1"/>
      <c r="G178" s="1"/>
      <c r="H178" s="1"/>
      <c r="I178" s="1"/>
      <c r="J178" s="1"/>
      <c r="K178" s="44"/>
      <c r="L178" s="44"/>
      <c r="M178" s="44"/>
    </row>
    <row r="179" spans="1:13" ht="12.75">
      <c r="A179" s="2"/>
      <c r="B179" s="2"/>
      <c r="C179" s="61"/>
      <c r="D179" s="1"/>
      <c r="F179" s="1"/>
      <c r="G179" s="1"/>
      <c r="H179" s="1"/>
      <c r="I179" s="1"/>
      <c r="J179" s="1"/>
      <c r="K179" s="44"/>
      <c r="L179" s="44"/>
      <c r="M179" s="44"/>
    </row>
    <row r="180" spans="1:13" ht="12.75">
      <c r="A180" s="2"/>
      <c r="B180" s="2"/>
      <c r="C180" s="61"/>
      <c r="D180" s="1"/>
      <c r="F180" s="1"/>
      <c r="G180" s="1"/>
      <c r="H180" s="1"/>
      <c r="I180" s="1"/>
      <c r="J180" s="1"/>
      <c r="K180" s="44"/>
      <c r="L180" s="44"/>
      <c r="M180" s="44"/>
    </row>
    <row r="181" spans="1:13" ht="12.75">
      <c r="A181" s="2"/>
      <c r="B181" s="2"/>
      <c r="C181" s="61"/>
      <c r="D181" s="1"/>
      <c r="F181" s="1"/>
      <c r="G181" s="1"/>
      <c r="H181" s="1"/>
      <c r="I181" s="1"/>
      <c r="J181" s="1"/>
      <c r="K181" s="44"/>
      <c r="L181" s="44"/>
      <c r="M181" s="44"/>
    </row>
    <row r="182" spans="1:13" ht="12.75">
      <c r="A182" s="2"/>
      <c r="B182" s="2"/>
      <c r="C182" s="61"/>
      <c r="D182" s="1"/>
      <c r="F182" s="1"/>
      <c r="G182" s="1"/>
      <c r="H182" s="1"/>
      <c r="I182" s="1"/>
      <c r="J182" s="1"/>
      <c r="K182" s="44"/>
      <c r="L182" s="44"/>
      <c r="M182" s="44"/>
    </row>
    <row r="183" spans="1:13" ht="12.75">
      <c r="A183" s="2"/>
      <c r="B183" s="2"/>
      <c r="C183" s="61"/>
      <c r="D183" s="1"/>
      <c r="F183" s="1"/>
      <c r="G183" s="1"/>
      <c r="H183" s="1"/>
      <c r="I183" s="1"/>
      <c r="J183" s="1"/>
      <c r="K183" s="44"/>
      <c r="L183" s="44"/>
      <c r="M183" s="44"/>
    </row>
    <row r="184" spans="1:13" ht="12.75">
      <c r="A184" s="2"/>
      <c r="B184" s="2"/>
      <c r="C184" s="61"/>
      <c r="D184" s="1"/>
      <c r="F184" s="1"/>
      <c r="G184" s="1"/>
      <c r="H184" s="1"/>
      <c r="I184" s="1"/>
      <c r="J184" s="1"/>
      <c r="K184" s="44"/>
      <c r="L184" s="44"/>
      <c r="M184" s="44"/>
    </row>
    <row r="185" spans="1:13" ht="12.75">
      <c r="A185" s="2"/>
      <c r="B185" s="2"/>
      <c r="C185" s="61"/>
      <c r="D185" s="1"/>
      <c r="F185" s="1"/>
      <c r="G185" s="1"/>
      <c r="H185" s="1"/>
      <c r="I185" s="1"/>
      <c r="J185" s="1"/>
      <c r="K185" s="44"/>
      <c r="L185" s="44"/>
      <c r="M185" s="44"/>
    </row>
    <row r="186" spans="1:13" ht="12.75">
      <c r="A186" s="2"/>
      <c r="B186" s="2"/>
      <c r="C186" s="61"/>
      <c r="D186" s="1"/>
      <c r="F186" s="1"/>
      <c r="G186" s="1"/>
      <c r="H186" s="1"/>
      <c r="I186" s="1"/>
      <c r="J186" s="1"/>
      <c r="K186" s="44"/>
      <c r="L186" s="44"/>
      <c r="M186" s="44"/>
    </row>
    <row r="187" spans="1:13" ht="12.75">
      <c r="A187" s="2"/>
      <c r="B187" s="2"/>
      <c r="C187" s="61"/>
      <c r="D187" s="1"/>
      <c r="F187" s="1"/>
      <c r="G187" s="1"/>
      <c r="H187" s="1"/>
      <c r="I187" s="1"/>
      <c r="J187" s="1"/>
      <c r="K187" s="44"/>
      <c r="L187" s="44"/>
      <c r="M187" s="44"/>
    </row>
    <row r="188" spans="1:13" ht="12.75">
      <c r="A188" s="2"/>
      <c r="B188" s="2"/>
      <c r="C188" s="61"/>
      <c r="D188" s="1"/>
      <c r="F188" s="1"/>
      <c r="G188" s="1"/>
      <c r="H188" s="1"/>
      <c r="I188" s="1"/>
      <c r="J188" s="1"/>
      <c r="K188" s="44"/>
      <c r="L188" s="44"/>
      <c r="M188" s="44"/>
    </row>
    <row r="189" spans="1:13" ht="12.75">
      <c r="A189" s="2"/>
      <c r="B189" s="2"/>
      <c r="C189" s="61"/>
      <c r="D189" s="1"/>
      <c r="F189" s="1"/>
      <c r="G189" s="1"/>
      <c r="H189" s="1"/>
      <c r="I189" s="1"/>
      <c r="J189" s="1"/>
      <c r="K189" s="44"/>
      <c r="L189" s="44"/>
      <c r="M189" s="44"/>
    </row>
    <row r="190" spans="1:13" ht="12.75">
      <c r="A190" s="2"/>
      <c r="B190" s="2"/>
      <c r="C190" s="61"/>
      <c r="D190" s="1"/>
      <c r="F190" s="1"/>
      <c r="G190" s="1"/>
      <c r="H190" s="1"/>
      <c r="I190" s="1"/>
      <c r="J190" s="1"/>
      <c r="K190" s="44"/>
      <c r="L190" s="44"/>
      <c r="M190" s="44"/>
    </row>
    <row r="191" spans="1:13" ht="12.75">
      <c r="A191" s="2"/>
      <c r="B191" s="2"/>
      <c r="C191" s="61"/>
      <c r="D191" s="1"/>
      <c r="F191" s="1"/>
      <c r="G191" s="1"/>
      <c r="H191" s="1"/>
      <c r="I191" s="1"/>
      <c r="J191" s="1"/>
      <c r="K191" s="44"/>
      <c r="L191" s="44"/>
      <c r="M191" s="44"/>
    </row>
    <row r="192" spans="1:13" ht="12.75">
      <c r="A192" s="2"/>
      <c r="B192" s="2"/>
      <c r="C192" s="61"/>
      <c r="D192" s="1"/>
      <c r="F192" s="1"/>
      <c r="G192" s="1"/>
      <c r="H192" s="1"/>
      <c r="I192" s="1"/>
      <c r="J192" s="1"/>
      <c r="K192" s="44"/>
      <c r="L192" s="44"/>
      <c r="M192" s="44"/>
    </row>
    <row r="193" spans="1:13" ht="12.75">
      <c r="A193" s="2"/>
      <c r="B193" s="2"/>
      <c r="C193" s="61"/>
      <c r="D193" s="1"/>
      <c r="F193" s="1"/>
      <c r="G193" s="1"/>
      <c r="H193" s="1"/>
      <c r="I193" s="1"/>
      <c r="J193" s="1"/>
      <c r="K193" s="44"/>
      <c r="L193" s="44"/>
      <c r="M193" s="44"/>
    </row>
    <row r="194" spans="1:13" ht="12.75">
      <c r="A194" s="2"/>
      <c r="B194" s="2"/>
      <c r="C194" s="61"/>
      <c r="D194" s="1"/>
      <c r="F194" s="1"/>
      <c r="G194" s="1"/>
      <c r="H194" s="1"/>
      <c r="I194" s="1"/>
      <c r="J194" s="1"/>
      <c r="K194" s="44"/>
      <c r="L194" s="44"/>
      <c r="M194" s="44"/>
    </row>
    <row r="195" spans="1:13" ht="12.75">
      <c r="A195" s="2"/>
      <c r="B195" s="2"/>
      <c r="C195" s="61"/>
      <c r="D195" s="1"/>
      <c r="F195" s="1"/>
      <c r="G195" s="1"/>
      <c r="H195" s="1"/>
      <c r="I195" s="1"/>
      <c r="J195" s="1"/>
      <c r="K195" s="44"/>
      <c r="L195" s="44"/>
      <c r="M195" s="44"/>
    </row>
    <row r="196" spans="1:13" ht="12.75">
      <c r="A196" s="2"/>
      <c r="B196" s="2"/>
      <c r="C196" s="61"/>
      <c r="D196" s="1"/>
      <c r="F196" s="1"/>
      <c r="G196" s="1"/>
      <c r="H196" s="1"/>
      <c r="I196" s="1"/>
      <c r="J196" s="1"/>
      <c r="K196" s="44"/>
      <c r="L196" s="44"/>
      <c r="M196" s="44"/>
    </row>
    <row r="197" spans="1:13" ht="12.75">
      <c r="A197" s="2"/>
      <c r="B197" s="2"/>
      <c r="C197" s="61"/>
      <c r="D197" s="1"/>
      <c r="F197" s="1"/>
      <c r="G197" s="1"/>
      <c r="H197" s="1"/>
      <c r="I197" s="1"/>
      <c r="J197" s="1"/>
      <c r="K197" s="44"/>
      <c r="L197" s="44"/>
      <c r="M197" s="44"/>
    </row>
    <row r="198" spans="1:13" ht="12.75">
      <c r="A198" s="2"/>
      <c r="B198" s="2"/>
      <c r="C198" s="61"/>
      <c r="D198" s="1"/>
      <c r="F198" s="1"/>
      <c r="G198" s="1"/>
      <c r="H198" s="1"/>
      <c r="I198" s="1"/>
      <c r="J198" s="1"/>
      <c r="K198" s="44"/>
      <c r="L198" s="44"/>
      <c r="M198" s="44"/>
    </row>
    <row r="199" spans="1:13" ht="12.75">
      <c r="A199" s="2"/>
      <c r="B199" s="2"/>
      <c r="C199" s="61"/>
      <c r="D199" s="1"/>
      <c r="F199" s="1"/>
      <c r="G199" s="1"/>
      <c r="H199" s="1"/>
      <c r="I199" s="1"/>
      <c r="J199" s="1"/>
      <c r="K199" s="44"/>
      <c r="L199" s="44"/>
      <c r="M199" s="44"/>
    </row>
    <row r="200" spans="1:13" ht="12.75">
      <c r="A200" s="2"/>
      <c r="B200" s="2"/>
      <c r="C200" s="61"/>
      <c r="D200" s="1"/>
      <c r="F200" s="1"/>
      <c r="G200" s="1"/>
      <c r="H200" s="1"/>
      <c r="I200" s="1"/>
      <c r="J200" s="1"/>
      <c r="K200" s="44"/>
      <c r="L200" s="44"/>
      <c r="M200" s="44"/>
    </row>
    <row r="201" spans="1:13" ht="12.75">
      <c r="A201" s="2"/>
      <c r="B201" s="2"/>
      <c r="C201" s="61"/>
      <c r="D201" s="1"/>
      <c r="F201" s="1"/>
      <c r="G201" s="1"/>
      <c r="H201" s="1"/>
      <c r="I201" s="1"/>
      <c r="J201" s="1"/>
      <c r="K201" s="44"/>
      <c r="L201" s="44"/>
      <c r="M201" s="44"/>
    </row>
    <row r="202" spans="1:13" ht="12.75">
      <c r="A202" s="2"/>
      <c r="B202" s="2"/>
      <c r="C202" s="61"/>
      <c r="D202" s="1"/>
      <c r="F202" s="1"/>
      <c r="G202" s="1"/>
      <c r="H202" s="1"/>
      <c r="I202" s="1"/>
      <c r="J202" s="1"/>
      <c r="K202" s="44"/>
      <c r="L202" s="44"/>
      <c r="M202" s="44"/>
    </row>
    <row r="203" spans="1:13" ht="12.75">
      <c r="A203" s="2"/>
      <c r="B203" s="2"/>
      <c r="C203" s="61"/>
      <c r="D203" s="1"/>
      <c r="F203" s="1"/>
      <c r="G203" s="1"/>
      <c r="H203" s="1"/>
      <c r="I203" s="1"/>
      <c r="J203" s="1"/>
      <c r="K203" s="44"/>
      <c r="L203" s="44"/>
      <c r="M203" s="44"/>
    </row>
    <row r="204" spans="1:13" ht="12.75">
      <c r="A204" s="2"/>
      <c r="B204" s="2"/>
      <c r="C204" s="61"/>
      <c r="D204" s="1"/>
      <c r="F204" s="1"/>
      <c r="G204" s="1"/>
      <c r="H204" s="1"/>
      <c r="I204" s="1"/>
      <c r="J204" s="1"/>
      <c r="K204" s="44"/>
      <c r="L204" s="44"/>
      <c r="M204" s="44"/>
    </row>
    <row r="205" spans="1:13" ht="12.75">
      <c r="A205" s="2"/>
      <c r="B205" s="2"/>
      <c r="C205" s="61"/>
      <c r="D205" s="1"/>
      <c r="F205" s="1"/>
      <c r="G205" s="1"/>
      <c r="H205" s="1"/>
      <c r="I205" s="1"/>
      <c r="J205" s="1"/>
      <c r="K205" s="44"/>
      <c r="L205" s="44"/>
      <c r="M205" s="44"/>
    </row>
    <row r="206" spans="1:13" ht="12.75">
      <c r="A206" s="2"/>
      <c r="B206" s="2"/>
      <c r="C206" s="61"/>
      <c r="D206" s="1"/>
      <c r="F206" s="1"/>
      <c r="G206" s="1"/>
      <c r="H206" s="1"/>
      <c r="I206" s="1"/>
      <c r="J206" s="1"/>
      <c r="K206" s="44"/>
      <c r="L206" s="44"/>
      <c r="M206" s="44"/>
    </row>
    <row r="207" spans="1:13" ht="12.75">
      <c r="A207" s="2"/>
      <c r="B207" s="2"/>
      <c r="C207" s="61"/>
      <c r="D207" s="1"/>
      <c r="F207" s="1"/>
      <c r="G207" s="1"/>
      <c r="H207" s="1"/>
      <c r="I207" s="1"/>
      <c r="J207" s="1"/>
      <c r="K207" s="44"/>
      <c r="L207" s="44"/>
      <c r="M207" s="44"/>
    </row>
    <row r="208" spans="1:13" ht="12.75">
      <c r="A208" s="2"/>
      <c r="B208" s="2"/>
      <c r="C208" s="61"/>
      <c r="D208" s="1"/>
      <c r="F208" s="1"/>
      <c r="G208" s="1"/>
      <c r="H208" s="1"/>
      <c r="I208" s="1"/>
      <c r="J208" s="1"/>
      <c r="K208" s="44"/>
      <c r="L208" s="44"/>
      <c r="M208" s="44"/>
    </row>
    <row r="209" spans="1:13" ht="12.75">
      <c r="A209" s="2"/>
      <c r="B209" s="2"/>
      <c r="C209" s="61"/>
      <c r="D209" s="1"/>
      <c r="F209" s="1"/>
      <c r="G209" s="1"/>
      <c r="H209" s="1"/>
      <c r="I209" s="1"/>
      <c r="J209" s="1"/>
      <c r="K209" s="44"/>
      <c r="L209" s="44"/>
      <c r="M209" s="44"/>
    </row>
    <row r="210" spans="1:13" ht="12.75">
      <c r="A210" s="2"/>
      <c r="B210" s="2"/>
      <c r="C210" s="61"/>
      <c r="D210" s="1"/>
      <c r="F210" s="1"/>
      <c r="G210" s="1"/>
      <c r="H210" s="1"/>
      <c r="I210" s="1"/>
      <c r="J210" s="1"/>
      <c r="K210" s="44"/>
      <c r="L210" s="44"/>
      <c r="M210" s="44"/>
    </row>
    <row r="211" spans="1:13" ht="12.75">
      <c r="A211" s="2"/>
      <c r="B211" s="2"/>
      <c r="C211" s="61"/>
      <c r="D211" s="1"/>
      <c r="F211" s="1"/>
      <c r="G211" s="1"/>
      <c r="H211" s="1"/>
      <c r="I211" s="1"/>
      <c r="J211" s="1"/>
      <c r="K211" s="44"/>
      <c r="L211" s="44"/>
      <c r="M211" s="44"/>
    </row>
    <row r="212" spans="1:13" ht="12.75">
      <c r="A212" s="2"/>
      <c r="B212" s="2"/>
      <c r="C212" s="61"/>
      <c r="D212" s="1"/>
      <c r="F212" s="1"/>
      <c r="G212" s="1"/>
      <c r="H212" s="1"/>
      <c r="I212" s="1"/>
      <c r="J212" s="1"/>
      <c r="K212" s="44"/>
      <c r="L212" s="44"/>
      <c r="M212" s="44"/>
    </row>
    <row r="213" spans="1:13" ht="12.75">
      <c r="A213" s="2"/>
      <c r="B213" s="2"/>
      <c r="C213" s="61"/>
      <c r="D213" s="1"/>
      <c r="F213" s="1"/>
      <c r="G213" s="1"/>
      <c r="H213" s="1"/>
      <c r="I213" s="1"/>
      <c r="J213" s="1"/>
      <c r="K213" s="44"/>
      <c r="L213" s="44"/>
      <c r="M213" s="44"/>
    </row>
    <row r="214" spans="1:13" ht="12.75">
      <c r="A214" s="2"/>
      <c r="B214" s="2"/>
      <c r="C214" s="61"/>
      <c r="D214" s="1"/>
      <c r="F214" s="1"/>
      <c r="G214" s="1"/>
      <c r="H214" s="1"/>
      <c r="I214" s="1"/>
      <c r="J214" s="1"/>
      <c r="K214" s="44"/>
      <c r="L214" s="44"/>
      <c r="M214" s="44"/>
    </row>
    <row r="215" spans="3:13" ht="12.75">
      <c r="C215" s="61"/>
      <c r="D215" s="1"/>
      <c r="K215" s="44"/>
      <c r="L215" s="44"/>
      <c r="M215" s="44"/>
    </row>
    <row r="216" spans="11:13" ht="12.75">
      <c r="K216" s="44"/>
      <c r="L216" s="44"/>
      <c r="M216" s="44"/>
    </row>
    <row r="217" spans="11:13" ht="12.75">
      <c r="K217" s="44"/>
      <c r="L217" s="44"/>
      <c r="M217" s="44"/>
    </row>
    <row r="218" spans="11:13" ht="12.75">
      <c r="K218" s="44"/>
      <c r="L218" s="44"/>
      <c r="M218" s="44"/>
    </row>
    <row r="219" spans="11:13" ht="12.75">
      <c r="K219" s="44"/>
      <c r="L219" s="44"/>
      <c r="M219" s="44"/>
    </row>
    <row r="220" spans="11:13" ht="12.75">
      <c r="K220" s="44"/>
      <c r="L220" s="44"/>
      <c r="M220" s="44"/>
    </row>
    <row r="221" spans="11:13" ht="12.75">
      <c r="K221" s="44"/>
      <c r="L221" s="44"/>
      <c r="M221" s="44"/>
    </row>
    <row r="222" spans="11:13" ht="12.75">
      <c r="K222" s="44"/>
      <c r="L222" s="44"/>
      <c r="M222" s="44"/>
    </row>
    <row r="223" spans="11:13" ht="12.75">
      <c r="K223" s="44"/>
      <c r="L223" s="44"/>
      <c r="M223" s="44"/>
    </row>
    <row r="224" spans="11:13" ht="12.75">
      <c r="K224" s="44"/>
      <c r="L224" s="44"/>
      <c r="M224" s="44"/>
    </row>
    <row r="225" spans="11:13" ht="12.75">
      <c r="K225" s="44"/>
      <c r="L225" s="44"/>
      <c r="M225" s="44"/>
    </row>
    <row r="226" spans="11:13" ht="12.75">
      <c r="K226" s="44"/>
      <c r="L226" s="44"/>
      <c r="M226" s="44"/>
    </row>
    <row r="227" spans="11:13" ht="12.75">
      <c r="K227" s="44"/>
      <c r="L227" s="44"/>
      <c r="M227" s="44"/>
    </row>
    <row r="228" spans="11:13" ht="12.75">
      <c r="K228" s="44"/>
      <c r="L228" s="44"/>
      <c r="M228" s="44"/>
    </row>
    <row r="229" spans="11:13" ht="12.75">
      <c r="K229" s="44"/>
      <c r="L229" s="44"/>
      <c r="M229" s="44"/>
    </row>
    <row r="230" spans="11:13" ht="12.75">
      <c r="K230" s="44"/>
      <c r="L230" s="44"/>
      <c r="M230" s="44"/>
    </row>
    <row r="231" spans="11:13" ht="12.75">
      <c r="K231" s="44"/>
      <c r="L231" s="44"/>
      <c r="M231" s="44"/>
    </row>
    <row r="232" spans="11:13" ht="12.75">
      <c r="K232" s="44"/>
      <c r="L232" s="44"/>
      <c r="M232" s="44"/>
    </row>
    <row r="233" spans="11:13" ht="12.75">
      <c r="K233" s="44"/>
      <c r="L233" s="44"/>
      <c r="M233" s="44"/>
    </row>
    <row r="234" spans="11:13" ht="12.75">
      <c r="K234" s="44"/>
      <c r="L234" s="44"/>
      <c r="M234" s="44"/>
    </row>
    <row r="235" spans="11:13" ht="12.75">
      <c r="K235" s="44"/>
      <c r="L235" s="44"/>
      <c r="M235" s="44"/>
    </row>
    <row r="236" spans="11:13" ht="12.75">
      <c r="K236" s="44"/>
      <c r="L236" s="44"/>
      <c r="M236" s="44"/>
    </row>
    <row r="237" spans="11:13" ht="12.75">
      <c r="K237" s="44"/>
      <c r="L237" s="44"/>
      <c r="M237" s="44"/>
    </row>
    <row r="238" spans="11:13" ht="12.75">
      <c r="K238" s="44"/>
      <c r="L238" s="44"/>
      <c r="M238" s="44"/>
    </row>
    <row r="239" spans="11:13" ht="12.75">
      <c r="K239" s="44"/>
      <c r="L239" s="44"/>
      <c r="M239" s="44"/>
    </row>
    <row r="240" spans="11:13" ht="12.75">
      <c r="K240" s="44"/>
      <c r="L240" s="44"/>
      <c r="M240" s="44"/>
    </row>
    <row r="241" spans="11:13" ht="12.75">
      <c r="K241" s="44"/>
      <c r="L241" s="44"/>
      <c r="M241" s="44"/>
    </row>
    <row r="242" spans="11:13" ht="12.75">
      <c r="K242" s="44"/>
      <c r="L242" s="44"/>
      <c r="M242" s="44"/>
    </row>
    <row r="243" spans="11:13" ht="12.75">
      <c r="K243" s="44"/>
      <c r="L243" s="44"/>
      <c r="M243" s="44"/>
    </row>
    <row r="244" spans="11:13" ht="12.75">
      <c r="K244" s="44"/>
      <c r="L244" s="44"/>
      <c r="M244" s="44"/>
    </row>
    <row r="245" spans="11:13" ht="12.75">
      <c r="K245" s="44"/>
      <c r="L245" s="44"/>
      <c r="M245" s="44"/>
    </row>
    <row r="246" spans="11:13" ht="12.75">
      <c r="K246" s="44"/>
      <c r="L246" s="44"/>
      <c r="M246" s="44"/>
    </row>
    <row r="247" spans="11:13" ht="12.75">
      <c r="K247" s="44"/>
      <c r="L247" s="44"/>
      <c r="M247" s="44"/>
    </row>
    <row r="248" spans="11:13" ht="12.75">
      <c r="K248" s="44"/>
      <c r="L248" s="44"/>
      <c r="M248" s="44"/>
    </row>
    <row r="249" spans="11:13" ht="12.75">
      <c r="K249" s="44"/>
      <c r="L249" s="44"/>
      <c r="M249" s="44"/>
    </row>
    <row r="250" spans="11:13" ht="12.75">
      <c r="K250" s="44"/>
      <c r="L250" s="44"/>
      <c r="M250" s="44"/>
    </row>
    <row r="251" spans="11:13" ht="12.75">
      <c r="K251" s="44"/>
      <c r="L251" s="44"/>
      <c r="M251" s="44"/>
    </row>
    <row r="252" spans="11:13" ht="12.75">
      <c r="K252" s="44"/>
      <c r="L252" s="44"/>
      <c r="M252" s="44"/>
    </row>
    <row r="253" spans="11:13" ht="12.75">
      <c r="K253" s="44"/>
      <c r="L253" s="44"/>
      <c r="M253" s="44"/>
    </row>
    <row r="254" spans="11:13" ht="12.75">
      <c r="K254" s="44"/>
      <c r="L254" s="44"/>
      <c r="M254" s="44"/>
    </row>
    <row r="255" spans="11:13" ht="12.75">
      <c r="K255" s="44"/>
      <c r="L255" s="44"/>
      <c r="M255" s="44"/>
    </row>
    <row r="256" spans="11:13" ht="12.75">
      <c r="K256" s="44"/>
      <c r="L256" s="44"/>
      <c r="M256" s="44"/>
    </row>
    <row r="257" spans="11:13" ht="12.75">
      <c r="K257" s="44"/>
      <c r="L257" s="44"/>
      <c r="M257" s="44"/>
    </row>
    <row r="258" spans="11:13" ht="12.75">
      <c r="K258" s="44"/>
      <c r="L258" s="44"/>
      <c r="M258" s="44"/>
    </row>
    <row r="259" spans="11:13" ht="12.75">
      <c r="K259" s="44"/>
      <c r="L259" s="44"/>
      <c r="M259" s="44"/>
    </row>
    <row r="260" spans="11:13" ht="12.75">
      <c r="K260" s="44"/>
      <c r="L260" s="44"/>
      <c r="M260" s="44"/>
    </row>
    <row r="261" spans="11:13" ht="12.75">
      <c r="K261" s="44"/>
      <c r="L261" s="44"/>
      <c r="M261" s="44"/>
    </row>
    <row r="262" spans="11:13" ht="12.75">
      <c r="K262" s="44"/>
      <c r="L262" s="44"/>
      <c r="M262" s="44"/>
    </row>
    <row r="263" spans="11:13" ht="12.75">
      <c r="K263" s="44"/>
      <c r="L263" s="44"/>
      <c r="M263" s="44"/>
    </row>
    <row r="264" spans="11:13" ht="12.75">
      <c r="K264" s="44"/>
      <c r="L264" s="44"/>
      <c r="M264" s="44"/>
    </row>
    <row r="265" spans="11:13" ht="12.75">
      <c r="K265" s="44"/>
      <c r="L265" s="44"/>
      <c r="M265" s="44"/>
    </row>
    <row r="266" spans="11:13" ht="12.75">
      <c r="K266" s="44"/>
      <c r="L266" s="44"/>
      <c r="M266" s="44"/>
    </row>
    <row r="267" spans="11:13" ht="12.75">
      <c r="K267" s="44"/>
      <c r="L267" s="44"/>
      <c r="M267" s="44"/>
    </row>
    <row r="268" spans="11:13" ht="12.75">
      <c r="K268" s="44"/>
      <c r="L268" s="44"/>
      <c r="M268" s="44"/>
    </row>
    <row r="269" spans="11:13" ht="12.75">
      <c r="K269" s="44"/>
      <c r="L269" s="44"/>
      <c r="M269" s="44"/>
    </row>
    <row r="270" spans="11:13" ht="12.75">
      <c r="K270" s="44"/>
      <c r="L270" s="44"/>
      <c r="M270" s="44"/>
    </row>
    <row r="271" spans="11:13" ht="12.75">
      <c r="K271" s="44"/>
      <c r="L271" s="44"/>
      <c r="M271" s="44"/>
    </row>
    <row r="272" spans="11:13" ht="12.75">
      <c r="K272" s="44"/>
      <c r="L272" s="44"/>
      <c r="M272" s="44"/>
    </row>
    <row r="273" spans="11:13" ht="12.75">
      <c r="K273" s="44"/>
      <c r="L273" s="44"/>
      <c r="M273" s="44"/>
    </row>
    <row r="274" spans="11:13" ht="12.75">
      <c r="K274" s="44"/>
      <c r="L274" s="44"/>
      <c r="M274" s="44"/>
    </row>
    <row r="275" spans="11:13" ht="12.75">
      <c r="K275" s="44"/>
      <c r="L275" s="44"/>
      <c r="M275" s="44"/>
    </row>
    <row r="276" spans="11:13" ht="12.75">
      <c r="K276" s="44"/>
      <c r="L276" s="44"/>
      <c r="M276" s="44"/>
    </row>
    <row r="277" spans="11:13" ht="12.75">
      <c r="K277" s="44"/>
      <c r="L277" s="44"/>
      <c r="M277" s="44"/>
    </row>
    <row r="278" spans="11:13" ht="12.75">
      <c r="K278" s="44"/>
      <c r="L278" s="44"/>
      <c r="M278" s="44"/>
    </row>
    <row r="279" spans="11:13" ht="12.75">
      <c r="K279" s="44"/>
      <c r="L279" s="44"/>
      <c r="M279" s="44"/>
    </row>
    <row r="280" spans="11:13" ht="12.75">
      <c r="K280" s="44"/>
      <c r="L280" s="44"/>
      <c r="M280" s="44"/>
    </row>
    <row r="281" spans="11:13" ht="12.75">
      <c r="K281" s="44"/>
      <c r="L281" s="44"/>
      <c r="M281" s="44"/>
    </row>
    <row r="282" spans="11:13" ht="12.75">
      <c r="K282" s="44"/>
      <c r="L282" s="44"/>
      <c r="M282" s="44"/>
    </row>
    <row r="283" spans="11:13" ht="12.75">
      <c r="K283" s="44"/>
      <c r="L283" s="44"/>
      <c r="M283" s="44"/>
    </row>
    <row r="284" spans="11:13" ht="12.75">
      <c r="K284" s="44"/>
      <c r="L284" s="44"/>
      <c r="M284" s="44"/>
    </row>
    <row r="285" spans="11:13" ht="12.75">
      <c r="K285" s="44"/>
      <c r="L285" s="44"/>
      <c r="M285" s="44"/>
    </row>
    <row r="286" spans="11:13" ht="12.75">
      <c r="K286" s="44"/>
      <c r="L286" s="44"/>
      <c r="M286" s="44"/>
    </row>
    <row r="287" spans="11:13" ht="12.75">
      <c r="K287" s="44"/>
      <c r="L287" s="44"/>
      <c r="M287" s="44"/>
    </row>
    <row r="288" spans="11:13" ht="12.75">
      <c r="K288" s="44"/>
      <c r="L288" s="44"/>
      <c r="M288" s="44"/>
    </row>
    <row r="289" spans="11:13" ht="12.75">
      <c r="K289" s="44"/>
      <c r="L289" s="44"/>
      <c r="M289" s="44"/>
    </row>
    <row r="290" spans="11:13" ht="12.75">
      <c r="K290" s="44"/>
      <c r="L290" s="44"/>
      <c r="M290" s="44"/>
    </row>
    <row r="291" spans="11:13" ht="12.75">
      <c r="K291" s="44"/>
      <c r="L291" s="44"/>
      <c r="M291" s="44"/>
    </row>
    <row r="292" spans="11:13" ht="12.75">
      <c r="K292" s="44"/>
      <c r="L292" s="44"/>
      <c r="M292" s="44"/>
    </row>
    <row r="293" spans="11:13" ht="12.75">
      <c r="K293" s="44"/>
      <c r="L293" s="44"/>
      <c r="M293" s="44"/>
    </row>
    <row r="294" spans="11:13" ht="12.75">
      <c r="K294" s="44"/>
      <c r="L294" s="44"/>
      <c r="M294" s="44"/>
    </row>
    <row r="295" spans="11:13" ht="12.75">
      <c r="K295" s="44"/>
      <c r="L295" s="44"/>
      <c r="M295" s="44"/>
    </row>
    <row r="296" spans="11:13" ht="12.75">
      <c r="K296" s="44"/>
      <c r="L296" s="44"/>
      <c r="M296" s="44"/>
    </row>
    <row r="297" spans="11:13" ht="12.75">
      <c r="K297" s="44"/>
      <c r="L297" s="44"/>
      <c r="M297" s="44"/>
    </row>
    <row r="298" spans="11:13" ht="12.75">
      <c r="K298" s="44"/>
      <c r="L298" s="44"/>
      <c r="M298" s="44"/>
    </row>
    <row r="299" spans="11:13" ht="12.75">
      <c r="K299" s="44"/>
      <c r="L299" s="44"/>
      <c r="M299" s="44"/>
    </row>
    <row r="300" spans="11:13" ht="12.75">
      <c r="K300" s="44"/>
      <c r="L300" s="44"/>
      <c r="M300" s="44"/>
    </row>
  </sheetData>
  <sheetProtection/>
  <printOptions/>
  <pageMargins left="0.43" right="0.75" top="0.55" bottom="0.41" header="0.5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6"/>
  <sheetViews>
    <sheetView zoomScale="96" zoomScaleNormal="96" zoomScalePageLayoutView="0" workbookViewId="0" topLeftCell="A69">
      <selection activeCell="C113" sqref="C113"/>
    </sheetView>
  </sheetViews>
  <sheetFormatPr defaultColWidth="9.140625" defaultRowHeight="12.75"/>
  <cols>
    <col min="1" max="1" width="14.8515625" style="0" customWidth="1"/>
    <col min="2" max="2" width="14.28125" style="0" customWidth="1"/>
    <col min="3" max="3" width="27.421875" style="0" customWidth="1"/>
    <col min="4" max="4" width="9.7109375" style="7" customWidth="1"/>
    <col min="5" max="5" width="11.140625" style="7" customWidth="1"/>
    <col min="6" max="6" width="10.57421875" style="7" customWidth="1"/>
    <col min="7" max="10" width="10.57421875" style="0" customWidth="1"/>
    <col min="12" max="12" width="9.00390625" style="0" customWidth="1"/>
    <col min="15" max="15" width="12.00390625" style="0" bestFit="1" customWidth="1"/>
  </cols>
  <sheetData>
    <row r="1" spans="1:16" ht="25.5">
      <c r="A1" s="16" t="s">
        <v>253</v>
      </c>
      <c r="B1" s="16"/>
      <c r="C1" s="5"/>
      <c r="D1" s="5"/>
      <c r="F1" s="1"/>
      <c r="G1" s="1"/>
      <c r="H1" s="1"/>
      <c r="I1" s="1"/>
      <c r="J1" s="1"/>
      <c r="K1" s="7"/>
      <c r="L1" s="7"/>
      <c r="M1" s="7"/>
      <c r="N1" s="17"/>
      <c r="O1" s="17"/>
      <c r="P1" s="17"/>
    </row>
    <row r="2" spans="2:16" ht="12.75">
      <c r="B2" s="2"/>
      <c r="C2" s="1"/>
      <c r="D2" s="1"/>
      <c r="F2" s="1"/>
      <c r="G2" s="1"/>
      <c r="H2" s="1"/>
      <c r="I2" s="1"/>
      <c r="J2" s="1"/>
      <c r="K2" s="7"/>
      <c r="L2" s="7"/>
      <c r="M2" s="7"/>
      <c r="N2" s="17"/>
      <c r="O2" s="17"/>
      <c r="P2" s="17"/>
    </row>
    <row r="3" spans="1:16" ht="12.75">
      <c r="A3" s="8" t="s">
        <v>75</v>
      </c>
      <c r="B3" s="2"/>
      <c r="C3" s="1"/>
      <c r="D3" s="1"/>
      <c r="F3" s="1"/>
      <c r="G3" s="1"/>
      <c r="H3" s="1"/>
      <c r="I3" s="1"/>
      <c r="J3" s="1"/>
      <c r="K3" s="7"/>
      <c r="L3" s="7"/>
      <c r="M3" s="7"/>
      <c r="N3" s="17"/>
      <c r="O3" s="17"/>
      <c r="P3" s="17"/>
    </row>
    <row r="4" spans="1:16" ht="12.75">
      <c r="A4" s="2" t="s">
        <v>10</v>
      </c>
      <c r="B4" s="2"/>
      <c r="C4" s="1"/>
      <c r="D4" s="1"/>
      <c r="F4" s="1"/>
      <c r="G4" s="1"/>
      <c r="H4" s="1"/>
      <c r="I4" s="1"/>
      <c r="J4" s="1"/>
      <c r="K4" s="7"/>
      <c r="L4" s="7"/>
      <c r="M4" s="7"/>
      <c r="N4" s="17"/>
      <c r="O4" s="17"/>
      <c r="P4" s="17"/>
    </row>
    <row r="5" spans="1:16" ht="12.75">
      <c r="A5" s="2" t="s">
        <v>76</v>
      </c>
      <c r="B5" s="2"/>
      <c r="C5" s="1"/>
      <c r="D5" s="1"/>
      <c r="F5" s="1"/>
      <c r="G5" s="1"/>
      <c r="H5" s="1"/>
      <c r="I5" s="1"/>
      <c r="J5" s="1"/>
      <c r="K5" s="7"/>
      <c r="L5" s="7"/>
      <c r="M5" s="7"/>
      <c r="N5" s="17"/>
      <c r="O5" s="17"/>
      <c r="P5" s="17"/>
    </row>
    <row r="6" spans="1:16" ht="12.75">
      <c r="A6" s="2" t="s">
        <v>13</v>
      </c>
      <c r="B6" s="23"/>
      <c r="C6" s="1"/>
      <c r="D6" s="1"/>
      <c r="F6" s="1"/>
      <c r="G6" s="1"/>
      <c r="H6" s="1"/>
      <c r="I6" s="1"/>
      <c r="J6" s="1"/>
      <c r="K6" s="7"/>
      <c r="L6" s="7"/>
      <c r="M6" s="7"/>
      <c r="N6" s="17"/>
      <c r="O6" s="17"/>
      <c r="P6" s="17"/>
    </row>
    <row r="7" spans="1:16" ht="34.5" customHeight="1">
      <c r="A7" s="10"/>
      <c r="B7" s="10"/>
      <c r="C7" s="76" t="s">
        <v>256</v>
      </c>
      <c r="D7" s="9"/>
      <c r="E7" s="11" t="s">
        <v>249</v>
      </c>
      <c r="F7" s="11" t="s">
        <v>250</v>
      </c>
      <c r="G7" s="11" t="s">
        <v>251</v>
      </c>
      <c r="H7" s="11" t="s">
        <v>252</v>
      </c>
      <c r="I7" s="11" t="s">
        <v>433</v>
      </c>
      <c r="J7" s="11" t="s">
        <v>442</v>
      </c>
      <c r="K7" s="11" t="s">
        <v>441</v>
      </c>
      <c r="L7" s="11" t="s">
        <v>466</v>
      </c>
      <c r="M7" s="11" t="s">
        <v>5</v>
      </c>
      <c r="N7" s="19" t="s">
        <v>2</v>
      </c>
      <c r="O7" s="19" t="s">
        <v>3</v>
      </c>
      <c r="P7" s="19" t="s">
        <v>4</v>
      </c>
    </row>
    <row r="8" spans="1:16" ht="12.75">
      <c r="A8" s="22"/>
      <c r="B8" s="22"/>
      <c r="C8" s="9"/>
      <c r="D8" s="56"/>
      <c r="E8" s="13"/>
      <c r="F8" s="13"/>
      <c r="G8" s="13"/>
      <c r="H8" s="13"/>
      <c r="I8" s="13"/>
      <c r="J8" s="13"/>
      <c r="K8" s="13"/>
      <c r="L8" s="13"/>
      <c r="M8" s="13"/>
      <c r="N8" s="20"/>
      <c r="O8" s="20"/>
      <c r="P8" s="18"/>
    </row>
    <row r="9" spans="1:16" ht="23.25">
      <c r="A9" s="15" t="s">
        <v>11</v>
      </c>
      <c r="B9" s="15"/>
      <c r="C9" s="14"/>
      <c r="D9" s="9"/>
      <c r="E9" s="13"/>
      <c r="F9" s="13"/>
      <c r="G9" s="13"/>
      <c r="H9" s="13"/>
      <c r="I9" s="13"/>
      <c r="J9" s="13"/>
      <c r="K9" s="13"/>
      <c r="L9" s="13"/>
      <c r="M9" s="13"/>
      <c r="N9" s="20"/>
      <c r="O9" s="20"/>
      <c r="P9" s="18"/>
    </row>
    <row r="10" spans="1:16" ht="15" customHeight="1">
      <c r="A10" s="53"/>
      <c r="B10" s="53"/>
      <c r="C10" s="54"/>
      <c r="D10" s="58"/>
      <c r="E10" s="13"/>
      <c r="F10" s="13"/>
      <c r="G10" s="13"/>
      <c r="H10" s="13"/>
      <c r="I10" s="13"/>
      <c r="J10" s="13"/>
      <c r="K10" s="13"/>
      <c r="L10" s="13"/>
      <c r="M10" s="13"/>
      <c r="N10" s="20"/>
      <c r="O10" s="20"/>
      <c r="P10" s="18"/>
    </row>
    <row r="11" spans="1:16" ht="12.75">
      <c r="A11" s="68" t="s">
        <v>80</v>
      </c>
      <c r="B11" s="68" t="s">
        <v>87</v>
      </c>
      <c r="C11" s="68" t="s">
        <v>254</v>
      </c>
      <c r="D11" s="18">
        <v>2013</v>
      </c>
      <c r="E11" s="21">
        <v>380</v>
      </c>
      <c r="F11" s="13">
        <v>390</v>
      </c>
      <c r="G11" s="13">
        <v>430</v>
      </c>
      <c r="H11" s="13">
        <v>370</v>
      </c>
      <c r="I11" s="13">
        <v>430</v>
      </c>
      <c r="J11" s="13">
        <v>460</v>
      </c>
      <c r="K11" s="13">
        <v>330</v>
      </c>
      <c r="L11" s="13">
        <v>450</v>
      </c>
      <c r="M11" s="13">
        <v>150</v>
      </c>
      <c r="N11" s="20">
        <f aca="true" t="shared" si="0" ref="N11:N41">COUNTA(E11:L11)</f>
        <v>8</v>
      </c>
      <c r="O11" s="20">
        <f>E11+I11+M11+L11+J11+F11+G11+H11</f>
        <v>3060</v>
      </c>
      <c r="P11" s="18">
        <v>1</v>
      </c>
    </row>
    <row r="12" spans="1:16" ht="12.75">
      <c r="A12" s="68" t="s">
        <v>210</v>
      </c>
      <c r="B12" s="68" t="s">
        <v>116</v>
      </c>
      <c r="C12" s="68" t="s">
        <v>66</v>
      </c>
      <c r="D12" s="18">
        <v>2012</v>
      </c>
      <c r="E12" s="21">
        <v>290</v>
      </c>
      <c r="F12" s="13">
        <v>300</v>
      </c>
      <c r="G12" s="13">
        <v>460</v>
      </c>
      <c r="H12" s="13">
        <v>400</v>
      </c>
      <c r="I12" s="13">
        <v>460</v>
      </c>
      <c r="J12" s="13">
        <v>430</v>
      </c>
      <c r="K12" s="13">
        <v>360</v>
      </c>
      <c r="L12" s="13">
        <v>480</v>
      </c>
      <c r="M12" s="13">
        <v>150</v>
      </c>
      <c r="N12" s="20">
        <f t="shared" si="0"/>
        <v>8</v>
      </c>
      <c r="O12" s="20">
        <f>I12+M12+K12+L12+J12+F12+G12+H12</f>
        <v>3040</v>
      </c>
      <c r="P12" s="18">
        <v>2</v>
      </c>
    </row>
    <row r="13" spans="1:16" ht="12" customHeight="1">
      <c r="A13" s="68" t="s">
        <v>164</v>
      </c>
      <c r="B13" s="68" t="s">
        <v>165</v>
      </c>
      <c r="C13" s="68" t="s">
        <v>254</v>
      </c>
      <c r="D13" s="18">
        <v>2012</v>
      </c>
      <c r="E13" s="21">
        <v>320</v>
      </c>
      <c r="F13" s="13">
        <v>330</v>
      </c>
      <c r="G13" s="13">
        <v>370</v>
      </c>
      <c r="H13" s="13">
        <v>370</v>
      </c>
      <c r="I13" s="13">
        <v>340</v>
      </c>
      <c r="J13" s="13">
        <v>400</v>
      </c>
      <c r="K13" s="13">
        <v>300</v>
      </c>
      <c r="L13" s="13">
        <v>360</v>
      </c>
      <c r="M13" s="13">
        <v>150</v>
      </c>
      <c r="N13" s="20">
        <f t="shared" si="0"/>
        <v>8</v>
      </c>
      <c r="O13" s="20">
        <f>E13+I13+M13+L13+J13+F13+G13+H13</f>
        <v>2640</v>
      </c>
      <c r="P13" s="18">
        <v>3</v>
      </c>
    </row>
    <row r="14" spans="1:16" ht="12.75">
      <c r="A14" s="68" t="s">
        <v>355</v>
      </c>
      <c r="B14" s="68" t="s">
        <v>356</v>
      </c>
      <c r="C14" s="68" t="s">
        <v>84</v>
      </c>
      <c r="D14" s="18">
        <v>2013</v>
      </c>
      <c r="E14" s="13"/>
      <c r="F14" s="13"/>
      <c r="G14" s="13">
        <v>280</v>
      </c>
      <c r="H14" s="13">
        <v>220</v>
      </c>
      <c r="I14" s="13">
        <v>310</v>
      </c>
      <c r="J14" s="13">
        <v>310</v>
      </c>
      <c r="K14" s="13">
        <v>270</v>
      </c>
      <c r="L14" s="13">
        <v>390</v>
      </c>
      <c r="M14" s="13"/>
      <c r="N14" s="20">
        <f t="shared" si="0"/>
        <v>6</v>
      </c>
      <c r="O14" s="20">
        <f aca="true" t="shared" si="1" ref="O14:O41">E14+I14+M14+K14+L14+J14+F14+G14+H14</f>
        <v>1780</v>
      </c>
      <c r="P14" s="18">
        <v>4</v>
      </c>
    </row>
    <row r="15" spans="1:16" ht="12.75">
      <c r="A15" s="68" t="s">
        <v>136</v>
      </c>
      <c r="B15" s="68" t="s">
        <v>103</v>
      </c>
      <c r="C15" s="68" t="s">
        <v>70</v>
      </c>
      <c r="D15" s="18">
        <v>2012</v>
      </c>
      <c r="E15" s="21">
        <v>140</v>
      </c>
      <c r="F15" s="13">
        <v>210</v>
      </c>
      <c r="G15" s="13">
        <v>220</v>
      </c>
      <c r="H15" s="13">
        <v>250</v>
      </c>
      <c r="I15" s="13">
        <v>250</v>
      </c>
      <c r="J15" s="13">
        <v>250</v>
      </c>
      <c r="K15" s="13"/>
      <c r="L15" s="13">
        <v>240</v>
      </c>
      <c r="M15" s="13"/>
      <c r="N15" s="20">
        <f t="shared" si="0"/>
        <v>7</v>
      </c>
      <c r="O15" s="20">
        <f t="shared" si="1"/>
        <v>1560</v>
      </c>
      <c r="P15" s="18">
        <v>5</v>
      </c>
    </row>
    <row r="16" spans="1:16" ht="12.75">
      <c r="A16" s="68" t="s">
        <v>440</v>
      </c>
      <c r="B16" s="68" t="s">
        <v>247</v>
      </c>
      <c r="C16" s="68" t="s">
        <v>66</v>
      </c>
      <c r="D16" s="18">
        <v>2012</v>
      </c>
      <c r="E16" s="21">
        <v>260</v>
      </c>
      <c r="F16" s="13">
        <v>240</v>
      </c>
      <c r="G16" s="13">
        <v>190</v>
      </c>
      <c r="H16" s="13">
        <v>160</v>
      </c>
      <c r="I16" s="13">
        <v>370</v>
      </c>
      <c r="J16" s="13"/>
      <c r="K16" s="13">
        <v>240</v>
      </c>
      <c r="L16" s="13"/>
      <c r="M16" s="13"/>
      <c r="N16" s="20">
        <f t="shared" si="0"/>
        <v>6</v>
      </c>
      <c r="O16" s="20">
        <f t="shared" si="1"/>
        <v>1460</v>
      </c>
      <c r="P16" s="18">
        <v>6</v>
      </c>
    </row>
    <row r="17" spans="1:16" ht="12.75">
      <c r="A17" s="31" t="s">
        <v>170</v>
      </c>
      <c r="B17" s="31" t="s">
        <v>124</v>
      </c>
      <c r="C17" s="31" t="s">
        <v>70</v>
      </c>
      <c r="D17" s="13">
        <v>2012</v>
      </c>
      <c r="E17" s="21">
        <v>350</v>
      </c>
      <c r="F17" s="13">
        <v>360</v>
      </c>
      <c r="G17" s="13"/>
      <c r="H17" s="13">
        <v>250</v>
      </c>
      <c r="I17" s="13">
        <v>280</v>
      </c>
      <c r="J17" s="13"/>
      <c r="K17" s="13"/>
      <c r="L17" s="13"/>
      <c r="M17" s="13"/>
      <c r="N17" s="20">
        <f t="shared" si="0"/>
        <v>4</v>
      </c>
      <c r="O17" s="20">
        <f t="shared" si="1"/>
        <v>1240</v>
      </c>
      <c r="P17" s="18">
        <v>7</v>
      </c>
    </row>
    <row r="18" spans="1:16" ht="12.75">
      <c r="A18" s="80" t="s">
        <v>361</v>
      </c>
      <c r="B18" s="80" t="s">
        <v>134</v>
      </c>
      <c r="C18" s="80" t="s">
        <v>449</v>
      </c>
      <c r="D18" s="81">
        <v>2012</v>
      </c>
      <c r="E18" s="21"/>
      <c r="F18" s="13"/>
      <c r="G18" s="13"/>
      <c r="H18" s="13"/>
      <c r="I18" s="13"/>
      <c r="J18" s="13">
        <v>280</v>
      </c>
      <c r="K18" s="13"/>
      <c r="L18" s="13">
        <v>420</v>
      </c>
      <c r="M18" s="13"/>
      <c r="N18" s="20">
        <f t="shared" si="0"/>
        <v>2</v>
      </c>
      <c r="O18" s="20">
        <f t="shared" si="1"/>
        <v>700</v>
      </c>
      <c r="P18" s="18">
        <v>8</v>
      </c>
    </row>
    <row r="19" spans="1:16" ht="12.75">
      <c r="A19" s="80" t="s">
        <v>457</v>
      </c>
      <c r="B19" s="80" t="s">
        <v>458</v>
      </c>
      <c r="C19" s="80" t="s">
        <v>449</v>
      </c>
      <c r="D19" s="81">
        <v>2012</v>
      </c>
      <c r="E19" s="21"/>
      <c r="F19" s="13"/>
      <c r="G19" s="13"/>
      <c r="H19" s="13"/>
      <c r="I19" s="13"/>
      <c r="J19" s="13">
        <v>340</v>
      </c>
      <c r="K19" s="13"/>
      <c r="L19" s="13">
        <v>300</v>
      </c>
      <c r="M19" s="13"/>
      <c r="N19" s="20">
        <f t="shared" si="0"/>
        <v>2</v>
      </c>
      <c r="O19" s="20">
        <f t="shared" si="1"/>
        <v>640</v>
      </c>
      <c r="P19" s="18">
        <v>9</v>
      </c>
    </row>
    <row r="20" spans="1:16" ht="12.75">
      <c r="A20" s="31" t="s">
        <v>331</v>
      </c>
      <c r="B20" s="31" t="s">
        <v>347</v>
      </c>
      <c r="C20" s="31" t="s">
        <v>66</v>
      </c>
      <c r="D20" s="13">
        <v>2012</v>
      </c>
      <c r="E20" s="21"/>
      <c r="F20" s="13">
        <v>150</v>
      </c>
      <c r="G20" s="13">
        <v>250</v>
      </c>
      <c r="H20" s="13"/>
      <c r="I20" s="13">
        <v>190</v>
      </c>
      <c r="J20" s="13"/>
      <c r="K20" s="13"/>
      <c r="L20" s="13"/>
      <c r="M20" s="13"/>
      <c r="N20" s="20">
        <f t="shared" si="0"/>
        <v>3</v>
      </c>
      <c r="O20" s="20">
        <f t="shared" si="1"/>
        <v>590</v>
      </c>
      <c r="P20" s="18">
        <v>10</v>
      </c>
    </row>
    <row r="21" spans="1:16" ht="12.75">
      <c r="A21" s="31" t="s">
        <v>349</v>
      </c>
      <c r="B21" s="31" t="s">
        <v>178</v>
      </c>
      <c r="C21" s="31" t="s">
        <v>350</v>
      </c>
      <c r="D21" s="13">
        <v>2012</v>
      </c>
      <c r="E21" s="21"/>
      <c r="F21" s="13"/>
      <c r="G21" s="13">
        <v>400</v>
      </c>
      <c r="H21" s="13"/>
      <c r="I21" s="13">
        <v>160</v>
      </c>
      <c r="J21" s="13"/>
      <c r="K21" s="13"/>
      <c r="L21" s="13"/>
      <c r="M21" s="13"/>
      <c r="N21" s="20">
        <f t="shared" si="0"/>
        <v>2</v>
      </c>
      <c r="O21" s="20">
        <f t="shared" si="1"/>
        <v>560</v>
      </c>
      <c r="P21" s="18">
        <v>11</v>
      </c>
    </row>
    <row r="22" spans="1:16" ht="12.75">
      <c r="A22" s="80" t="s">
        <v>460</v>
      </c>
      <c r="B22" s="80" t="s">
        <v>461</v>
      </c>
      <c r="C22" s="80" t="s">
        <v>70</v>
      </c>
      <c r="D22" s="81">
        <v>2013</v>
      </c>
      <c r="E22" s="21"/>
      <c r="F22" s="13"/>
      <c r="G22" s="13"/>
      <c r="H22" s="13"/>
      <c r="I22" s="13"/>
      <c r="J22" s="13">
        <v>190</v>
      </c>
      <c r="K22" s="13"/>
      <c r="L22" s="13">
        <v>330</v>
      </c>
      <c r="M22" s="13"/>
      <c r="N22" s="20">
        <f t="shared" si="0"/>
        <v>2</v>
      </c>
      <c r="O22" s="20">
        <f t="shared" si="1"/>
        <v>520</v>
      </c>
      <c r="P22" s="18">
        <v>12</v>
      </c>
    </row>
    <row r="23" spans="1:16" ht="12.75">
      <c r="A23" s="80" t="s">
        <v>434</v>
      </c>
      <c r="B23" s="80" t="s">
        <v>465</v>
      </c>
      <c r="C23" s="80" t="s">
        <v>449</v>
      </c>
      <c r="D23" s="81" t="s">
        <v>468</v>
      </c>
      <c r="E23" s="21"/>
      <c r="F23" s="13"/>
      <c r="G23" s="13"/>
      <c r="H23" s="13"/>
      <c r="I23" s="13"/>
      <c r="J23" s="13">
        <v>100</v>
      </c>
      <c r="K23" s="13">
        <v>210</v>
      </c>
      <c r="L23" s="13">
        <v>180</v>
      </c>
      <c r="M23" s="13"/>
      <c r="N23" s="20">
        <f t="shared" si="0"/>
        <v>3</v>
      </c>
      <c r="O23" s="20">
        <f t="shared" si="1"/>
        <v>490</v>
      </c>
      <c r="P23" s="18">
        <v>13</v>
      </c>
    </row>
    <row r="24" spans="1:16" ht="12.75">
      <c r="A24" s="31" t="s">
        <v>469</v>
      </c>
      <c r="B24" s="31" t="s">
        <v>470</v>
      </c>
      <c r="C24" s="31" t="s">
        <v>66</v>
      </c>
      <c r="D24" s="13">
        <v>2013</v>
      </c>
      <c r="E24" s="21"/>
      <c r="F24" s="13"/>
      <c r="G24" s="13"/>
      <c r="H24" s="13"/>
      <c r="I24" s="13"/>
      <c r="J24" s="13"/>
      <c r="K24" s="13">
        <v>180</v>
      </c>
      <c r="L24" s="13">
        <v>270</v>
      </c>
      <c r="M24" s="13"/>
      <c r="N24" s="20">
        <f t="shared" si="0"/>
        <v>2</v>
      </c>
      <c r="O24" s="20">
        <f t="shared" si="1"/>
        <v>450</v>
      </c>
      <c r="P24" s="18">
        <v>14</v>
      </c>
    </row>
    <row r="25" spans="1:16" ht="12.75">
      <c r="A25" s="31" t="s">
        <v>218</v>
      </c>
      <c r="B25" s="31" t="s">
        <v>219</v>
      </c>
      <c r="C25" s="31" t="s">
        <v>70</v>
      </c>
      <c r="D25" s="13">
        <v>2012</v>
      </c>
      <c r="E25" s="21">
        <v>170</v>
      </c>
      <c r="F25" s="13"/>
      <c r="G25" s="13"/>
      <c r="H25" s="13"/>
      <c r="I25" s="13"/>
      <c r="J25" s="13"/>
      <c r="K25" s="13"/>
      <c r="L25" s="13">
        <v>210</v>
      </c>
      <c r="M25" s="13"/>
      <c r="N25" s="20">
        <f t="shared" si="0"/>
        <v>2</v>
      </c>
      <c r="O25" s="20">
        <f t="shared" si="1"/>
        <v>380</v>
      </c>
      <c r="P25" s="18">
        <v>15</v>
      </c>
    </row>
    <row r="26" spans="1:16" ht="12.75">
      <c r="A26" s="80" t="s">
        <v>456</v>
      </c>
      <c r="B26" s="80" t="s">
        <v>52</v>
      </c>
      <c r="C26" s="80" t="s">
        <v>449</v>
      </c>
      <c r="D26" s="81">
        <v>2012</v>
      </c>
      <c r="E26" s="21"/>
      <c r="F26" s="13"/>
      <c r="G26" s="13"/>
      <c r="H26" s="13"/>
      <c r="I26" s="13"/>
      <c r="J26" s="13">
        <v>370</v>
      </c>
      <c r="K26" s="13"/>
      <c r="L26" s="13"/>
      <c r="M26" s="13"/>
      <c r="N26" s="20">
        <f t="shared" si="0"/>
        <v>1</v>
      </c>
      <c r="O26" s="20">
        <f t="shared" si="1"/>
        <v>370</v>
      </c>
      <c r="P26" s="18">
        <v>16</v>
      </c>
    </row>
    <row r="27" spans="1:16" ht="12.75">
      <c r="A27" s="31" t="s">
        <v>351</v>
      </c>
      <c r="B27" s="31" t="s">
        <v>352</v>
      </c>
      <c r="C27" s="31" t="s">
        <v>350</v>
      </c>
      <c r="D27" s="13">
        <v>2012</v>
      </c>
      <c r="E27" s="21"/>
      <c r="F27" s="13"/>
      <c r="G27" s="13">
        <v>340</v>
      </c>
      <c r="H27" s="13"/>
      <c r="I27" s="13"/>
      <c r="J27" s="13"/>
      <c r="K27" s="13"/>
      <c r="L27" s="13"/>
      <c r="M27" s="13"/>
      <c r="N27" s="20">
        <f t="shared" si="0"/>
        <v>1</v>
      </c>
      <c r="O27" s="20">
        <f t="shared" si="1"/>
        <v>340</v>
      </c>
      <c r="P27" s="18">
        <v>17</v>
      </c>
    </row>
    <row r="28" spans="1:16" ht="12.75">
      <c r="A28" s="31" t="s">
        <v>353</v>
      </c>
      <c r="B28" s="31" t="s">
        <v>354</v>
      </c>
      <c r="C28" s="31" t="s">
        <v>350</v>
      </c>
      <c r="D28" s="13">
        <v>2012</v>
      </c>
      <c r="E28" s="21"/>
      <c r="F28" s="13"/>
      <c r="G28" s="13">
        <v>310</v>
      </c>
      <c r="H28" s="13"/>
      <c r="I28" s="13"/>
      <c r="J28" s="13"/>
      <c r="K28" s="13"/>
      <c r="L28" s="13"/>
      <c r="M28" s="13"/>
      <c r="N28" s="20">
        <f t="shared" si="0"/>
        <v>1</v>
      </c>
      <c r="O28" s="20">
        <f t="shared" si="1"/>
        <v>310</v>
      </c>
      <c r="P28" s="18">
        <v>18</v>
      </c>
    </row>
    <row r="29" spans="1:16" ht="12.75">
      <c r="A29" s="80" t="s">
        <v>459</v>
      </c>
      <c r="B29" s="80" t="s">
        <v>49</v>
      </c>
      <c r="C29" s="80" t="s">
        <v>449</v>
      </c>
      <c r="D29" s="81"/>
      <c r="E29" s="21"/>
      <c r="F29" s="13"/>
      <c r="G29" s="13"/>
      <c r="H29" s="13"/>
      <c r="I29" s="13"/>
      <c r="J29" s="13">
        <v>220</v>
      </c>
      <c r="K29" s="13"/>
      <c r="L29" s="13"/>
      <c r="M29" s="13"/>
      <c r="N29" s="20">
        <f t="shared" si="0"/>
        <v>1</v>
      </c>
      <c r="O29" s="20">
        <f t="shared" si="1"/>
        <v>220</v>
      </c>
      <c r="P29" s="18">
        <v>19</v>
      </c>
    </row>
    <row r="30" spans="1:16" ht="12.75">
      <c r="A30" s="80" t="s">
        <v>394</v>
      </c>
      <c r="B30" s="80" t="s">
        <v>167</v>
      </c>
      <c r="C30" s="80" t="s">
        <v>449</v>
      </c>
      <c r="D30" s="81" t="s">
        <v>464</v>
      </c>
      <c r="E30" s="13"/>
      <c r="F30" s="13"/>
      <c r="G30" s="13"/>
      <c r="H30" s="13"/>
      <c r="I30" s="13"/>
      <c r="J30" s="13">
        <v>130</v>
      </c>
      <c r="K30" s="13"/>
      <c r="L30" s="13">
        <v>90</v>
      </c>
      <c r="M30" s="13"/>
      <c r="N30" s="20">
        <f t="shared" si="0"/>
        <v>2</v>
      </c>
      <c r="O30" s="20">
        <f t="shared" si="1"/>
        <v>220</v>
      </c>
      <c r="P30" s="18">
        <v>20</v>
      </c>
    </row>
    <row r="31" spans="1:16" ht="12.75">
      <c r="A31" s="31" t="s">
        <v>255</v>
      </c>
      <c r="B31" s="31" t="s">
        <v>204</v>
      </c>
      <c r="C31" s="31" t="s">
        <v>70</v>
      </c>
      <c r="D31" s="13">
        <v>2012</v>
      </c>
      <c r="E31" s="21">
        <v>200</v>
      </c>
      <c r="F31" s="13"/>
      <c r="G31" s="13"/>
      <c r="H31" s="13"/>
      <c r="I31" s="13"/>
      <c r="J31" s="13"/>
      <c r="K31" s="13"/>
      <c r="L31" s="13"/>
      <c r="M31" s="13"/>
      <c r="N31" s="20">
        <f t="shared" si="0"/>
        <v>1</v>
      </c>
      <c r="O31" s="20">
        <f t="shared" si="1"/>
        <v>200</v>
      </c>
      <c r="P31" s="18">
        <v>21</v>
      </c>
    </row>
    <row r="32" spans="1:16" ht="12.75">
      <c r="A32" s="31" t="s">
        <v>357</v>
      </c>
      <c r="B32" s="31" t="s">
        <v>134</v>
      </c>
      <c r="C32" s="31" t="s">
        <v>133</v>
      </c>
      <c r="D32" s="13">
        <v>2013</v>
      </c>
      <c r="E32" s="21"/>
      <c r="F32" s="13"/>
      <c r="G32" s="13">
        <v>160</v>
      </c>
      <c r="H32" s="13"/>
      <c r="I32" s="13"/>
      <c r="J32" s="13"/>
      <c r="K32" s="13"/>
      <c r="L32" s="13"/>
      <c r="M32" s="13"/>
      <c r="N32" s="20">
        <f t="shared" si="0"/>
        <v>1</v>
      </c>
      <c r="O32" s="20">
        <f t="shared" si="1"/>
        <v>160</v>
      </c>
      <c r="P32" s="18">
        <v>22</v>
      </c>
    </row>
    <row r="33" spans="1:16" ht="12.75">
      <c r="A33" s="80" t="s">
        <v>462</v>
      </c>
      <c r="B33" s="80" t="s">
        <v>463</v>
      </c>
      <c r="C33" s="80" t="s">
        <v>449</v>
      </c>
      <c r="D33" s="81"/>
      <c r="E33" s="21"/>
      <c r="F33" s="13"/>
      <c r="G33" s="13"/>
      <c r="H33" s="13"/>
      <c r="I33" s="13"/>
      <c r="J33" s="13">
        <v>160</v>
      </c>
      <c r="K33" s="13"/>
      <c r="L33" s="13"/>
      <c r="M33" s="13"/>
      <c r="N33" s="20">
        <f t="shared" si="0"/>
        <v>1</v>
      </c>
      <c r="O33" s="20">
        <f t="shared" si="1"/>
        <v>160</v>
      </c>
      <c r="P33" s="18">
        <v>23</v>
      </c>
    </row>
    <row r="34" spans="1:16" ht="12.75">
      <c r="A34" s="31" t="s">
        <v>332</v>
      </c>
      <c r="B34" s="31" t="s">
        <v>471</v>
      </c>
      <c r="C34" s="31" t="s">
        <v>66</v>
      </c>
      <c r="D34" s="81" t="s">
        <v>468</v>
      </c>
      <c r="E34" s="21"/>
      <c r="F34" s="13"/>
      <c r="G34" s="13"/>
      <c r="H34" s="13"/>
      <c r="I34" s="13"/>
      <c r="J34" s="13"/>
      <c r="K34" s="13">
        <v>150</v>
      </c>
      <c r="L34" s="13"/>
      <c r="M34" s="13"/>
      <c r="N34" s="20">
        <f t="shared" si="0"/>
        <v>1</v>
      </c>
      <c r="O34" s="20">
        <f t="shared" si="1"/>
        <v>150</v>
      </c>
      <c r="P34" s="18">
        <v>24</v>
      </c>
    </row>
    <row r="35" spans="1:16" ht="12.75">
      <c r="A35" s="31" t="s">
        <v>486</v>
      </c>
      <c r="B35" s="31" t="s">
        <v>384</v>
      </c>
      <c r="C35" s="31" t="s">
        <v>70</v>
      </c>
      <c r="D35" s="13"/>
      <c r="E35" s="13"/>
      <c r="F35" s="13"/>
      <c r="G35" s="13"/>
      <c r="H35" s="13"/>
      <c r="I35" s="13"/>
      <c r="J35" s="13"/>
      <c r="K35" s="13"/>
      <c r="L35" s="13">
        <v>150</v>
      </c>
      <c r="M35" s="13"/>
      <c r="N35" s="20">
        <f t="shared" si="0"/>
        <v>1</v>
      </c>
      <c r="O35" s="20">
        <f t="shared" si="1"/>
        <v>150</v>
      </c>
      <c r="P35" s="18">
        <v>25</v>
      </c>
    </row>
    <row r="36" spans="1:16" ht="12.75">
      <c r="A36" s="31" t="s">
        <v>237</v>
      </c>
      <c r="B36" s="31" t="s">
        <v>348</v>
      </c>
      <c r="C36" s="31" t="s">
        <v>133</v>
      </c>
      <c r="D36" s="13">
        <v>2012</v>
      </c>
      <c r="E36" s="21"/>
      <c r="F36" s="13">
        <v>120</v>
      </c>
      <c r="G36" s="13"/>
      <c r="H36" s="13"/>
      <c r="I36" s="13"/>
      <c r="J36" s="13"/>
      <c r="K36" s="13"/>
      <c r="L36" s="13"/>
      <c r="M36" s="13"/>
      <c r="N36" s="20">
        <f t="shared" si="0"/>
        <v>1</v>
      </c>
      <c r="O36" s="20">
        <f t="shared" si="1"/>
        <v>120</v>
      </c>
      <c r="P36" s="18">
        <v>26</v>
      </c>
    </row>
    <row r="37" spans="1:16" ht="12.75">
      <c r="A37" s="31" t="s">
        <v>487</v>
      </c>
      <c r="B37" s="31" t="s">
        <v>488</v>
      </c>
      <c r="C37" s="31" t="s">
        <v>66</v>
      </c>
      <c r="D37" s="81" t="s">
        <v>468</v>
      </c>
      <c r="E37" s="13"/>
      <c r="F37" s="13"/>
      <c r="G37" s="13"/>
      <c r="H37" s="13"/>
      <c r="I37" s="13"/>
      <c r="J37" s="13"/>
      <c r="K37" s="13"/>
      <c r="L37" s="13">
        <v>120</v>
      </c>
      <c r="M37" s="13"/>
      <c r="N37" s="20">
        <f t="shared" si="0"/>
        <v>1</v>
      </c>
      <c r="O37" s="20">
        <f t="shared" si="1"/>
        <v>120</v>
      </c>
      <c r="P37" s="18">
        <v>27</v>
      </c>
    </row>
    <row r="38" spans="1:16" ht="12.75">
      <c r="A38" s="28" t="s">
        <v>358</v>
      </c>
      <c r="B38" s="28" t="s">
        <v>359</v>
      </c>
      <c r="C38" s="28" t="s">
        <v>67</v>
      </c>
      <c r="D38" s="21">
        <v>2013</v>
      </c>
      <c r="E38" s="21"/>
      <c r="F38" s="13"/>
      <c r="G38" s="13">
        <v>100</v>
      </c>
      <c r="H38" s="13"/>
      <c r="I38" s="13"/>
      <c r="J38" s="13"/>
      <c r="K38" s="13"/>
      <c r="L38" s="13"/>
      <c r="M38" s="13"/>
      <c r="N38" s="20">
        <f t="shared" si="0"/>
        <v>1</v>
      </c>
      <c r="O38" s="20">
        <f t="shared" si="1"/>
        <v>100</v>
      </c>
      <c r="P38" s="18">
        <v>28</v>
      </c>
    </row>
    <row r="39" spans="1:16" ht="12.75">
      <c r="A39" s="31"/>
      <c r="B39" s="31"/>
      <c r="C39" s="31"/>
      <c r="D39" s="13"/>
      <c r="E39" s="30"/>
      <c r="F39" s="13"/>
      <c r="G39" s="13"/>
      <c r="H39" s="13"/>
      <c r="I39" s="13"/>
      <c r="J39" s="13"/>
      <c r="K39" s="13"/>
      <c r="L39" s="13"/>
      <c r="M39" s="13"/>
      <c r="N39" s="20">
        <f t="shared" si="0"/>
        <v>0</v>
      </c>
      <c r="O39" s="20">
        <f t="shared" si="1"/>
        <v>0</v>
      </c>
      <c r="P39" s="18">
        <v>29</v>
      </c>
    </row>
    <row r="40" spans="1:16" ht="12.75">
      <c r="A40" s="31"/>
      <c r="B40" s="31"/>
      <c r="C40" s="31"/>
      <c r="D40" s="13"/>
      <c r="E40" s="30"/>
      <c r="F40" s="13"/>
      <c r="G40" s="13"/>
      <c r="H40" s="13"/>
      <c r="I40" s="13"/>
      <c r="J40" s="13"/>
      <c r="K40" s="13"/>
      <c r="L40" s="13"/>
      <c r="M40" s="13"/>
      <c r="N40" s="20">
        <f t="shared" si="0"/>
        <v>0</v>
      </c>
      <c r="O40" s="20">
        <f t="shared" si="1"/>
        <v>0</v>
      </c>
      <c r="P40" s="18">
        <v>30</v>
      </c>
    </row>
    <row r="41" spans="1:16" ht="12.75">
      <c r="A41" s="28"/>
      <c r="B41" s="28"/>
      <c r="C41" s="28"/>
      <c r="D41" s="21"/>
      <c r="E41" s="30"/>
      <c r="F41" s="13"/>
      <c r="G41" s="13"/>
      <c r="H41" s="13"/>
      <c r="I41" s="13"/>
      <c r="J41" s="13"/>
      <c r="K41" s="13"/>
      <c r="L41" s="13"/>
      <c r="M41" s="13"/>
      <c r="N41" s="20">
        <f t="shared" si="0"/>
        <v>0</v>
      </c>
      <c r="O41" s="20">
        <f t="shared" si="1"/>
        <v>0</v>
      </c>
      <c r="P41" s="18">
        <v>31</v>
      </c>
    </row>
    <row r="42" spans="1:16" ht="12.75">
      <c r="A42" t="s">
        <v>28</v>
      </c>
      <c r="B42" s="31"/>
      <c r="C42" s="13"/>
      <c r="D42" s="13"/>
      <c r="E42" s="27">
        <f aca="true" t="shared" si="2" ref="E42:K42">COUNTA(E11:E41)</f>
        <v>8</v>
      </c>
      <c r="F42" s="27">
        <f>COUNTA(F11:F41)</f>
        <v>8</v>
      </c>
      <c r="G42" s="27">
        <f>COUNTA(G11:G41)</f>
        <v>12</v>
      </c>
      <c r="H42" s="27">
        <f t="shared" si="2"/>
        <v>7</v>
      </c>
      <c r="I42" s="27">
        <f t="shared" si="2"/>
        <v>9</v>
      </c>
      <c r="J42" s="27">
        <f t="shared" si="2"/>
        <v>13</v>
      </c>
      <c r="K42" s="27">
        <f t="shared" si="2"/>
        <v>8</v>
      </c>
      <c r="L42" s="27">
        <f>COUNTA(L11:L41)</f>
        <v>14</v>
      </c>
      <c r="M42" s="13"/>
      <c r="N42" s="20"/>
      <c r="O42" s="20"/>
      <c r="P42" s="18"/>
    </row>
    <row r="43" spans="1:16" ht="23.25">
      <c r="A43" s="15" t="s">
        <v>6</v>
      </c>
      <c r="B43" s="15"/>
      <c r="C43" s="14"/>
      <c r="D43" s="9"/>
      <c r="E43" s="13"/>
      <c r="F43" s="13"/>
      <c r="G43" s="13"/>
      <c r="H43" s="13"/>
      <c r="I43" s="13"/>
      <c r="J43" s="13"/>
      <c r="K43" s="13"/>
      <c r="L43" s="13"/>
      <c r="M43" s="13"/>
      <c r="N43" s="20"/>
      <c r="O43" s="20"/>
      <c r="P43" s="18"/>
    </row>
    <row r="44" spans="1:16" ht="12.75">
      <c r="A44" s="10"/>
      <c r="B44" s="10"/>
      <c r="C44" s="9"/>
      <c r="D44" s="9"/>
      <c r="E44" s="13"/>
      <c r="F44" s="13"/>
      <c r="G44" s="13"/>
      <c r="H44" s="13"/>
      <c r="I44" s="13"/>
      <c r="J44" s="13"/>
      <c r="K44" s="13"/>
      <c r="L44" s="13"/>
      <c r="M44" s="13"/>
      <c r="N44" s="20"/>
      <c r="O44" s="20"/>
      <c r="P44" s="18"/>
    </row>
    <row r="45" spans="1:16" ht="12.75">
      <c r="A45" s="68" t="s">
        <v>221</v>
      </c>
      <c r="B45" s="68" t="s">
        <v>69</v>
      </c>
      <c r="C45" s="68" t="s">
        <v>254</v>
      </c>
      <c r="D45" s="18">
        <v>2012</v>
      </c>
      <c r="E45" s="21">
        <v>650</v>
      </c>
      <c r="F45" s="13">
        <v>580</v>
      </c>
      <c r="G45" s="13">
        <v>840</v>
      </c>
      <c r="H45" s="13">
        <v>310</v>
      </c>
      <c r="I45" s="13">
        <v>690</v>
      </c>
      <c r="J45" s="13">
        <v>480</v>
      </c>
      <c r="K45" s="13">
        <v>620</v>
      </c>
      <c r="L45" s="13">
        <v>690</v>
      </c>
      <c r="M45" s="13">
        <v>150</v>
      </c>
      <c r="N45" s="20">
        <f aca="true" t="shared" si="3" ref="N45:N76">COUNTA(E45:L45)</f>
        <v>8</v>
      </c>
      <c r="O45" s="20">
        <f>E45+I45+M45+L45+J45+F45+G45+K45</f>
        <v>4700</v>
      </c>
      <c r="P45" s="18">
        <v>1</v>
      </c>
    </row>
    <row r="46" spans="1:16" ht="12.75">
      <c r="A46" s="68" t="s">
        <v>341</v>
      </c>
      <c r="B46" s="68" t="s">
        <v>102</v>
      </c>
      <c r="C46" s="68" t="s">
        <v>254</v>
      </c>
      <c r="D46" s="18">
        <v>2012</v>
      </c>
      <c r="E46" s="21"/>
      <c r="F46" s="13">
        <v>670</v>
      </c>
      <c r="G46" s="13">
        <v>870</v>
      </c>
      <c r="H46" s="13">
        <v>370</v>
      </c>
      <c r="I46" s="13">
        <v>840</v>
      </c>
      <c r="J46" s="13">
        <v>390</v>
      </c>
      <c r="K46" s="13">
        <v>500</v>
      </c>
      <c r="L46" s="13">
        <v>660</v>
      </c>
      <c r="M46" s="13"/>
      <c r="N46" s="20">
        <f t="shared" si="3"/>
        <v>7</v>
      </c>
      <c r="O46" s="20">
        <f>E46+I46+M46+L46+J46+F46+G46+K46+H46</f>
        <v>4300</v>
      </c>
      <c r="P46" s="18">
        <v>2</v>
      </c>
    </row>
    <row r="47" spans="1:16" ht="12.75">
      <c r="A47" s="68" t="s">
        <v>299</v>
      </c>
      <c r="B47" s="68" t="s">
        <v>41</v>
      </c>
      <c r="C47" s="68" t="s">
        <v>66</v>
      </c>
      <c r="D47" s="18">
        <v>2012</v>
      </c>
      <c r="E47" s="21"/>
      <c r="F47" s="13"/>
      <c r="G47" s="13">
        <v>810</v>
      </c>
      <c r="H47" s="13">
        <v>400</v>
      </c>
      <c r="I47" s="13">
        <v>870</v>
      </c>
      <c r="J47" s="13">
        <v>600</v>
      </c>
      <c r="K47" s="13">
        <v>590</v>
      </c>
      <c r="L47" s="13">
        <v>600</v>
      </c>
      <c r="M47" s="13"/>
      <c r="N47" s="20">
        <f t="shared" si="3"/>
        <v>6</v>
      </c>
      <c r="O47" s="20">
        <f>E47+I47+M47+L47+J47+F47+G47+K47+H47</f>
        <v>3870</v>
      </c>
      <c r="P47" s="18">
        <v>3</v>
      </c>
    </row>
    <row r="48" spans="1:16" ht="12.75">
      <c r="A48" s="68" t="s">
        <v>202</v>
      </c>
      <c r="B48" s="68" t="s">
        <v>63</v>
      </c>
      <c r="C48" s="68" t="s">
        <v>66</v>
      </c>
      <c r="D48" s="18">
        <v>2012</v>
      </c>
      <c r="E48" s="21">
        <v>440</v>
      </c>
      <c r="F48" s="13">
        <v>400</v>
      </c>
      <c r="G48" s="13">
        <v>660</v>
      </c>
      <c r="H48" s="13">
        <v>400</v>
      </c>
      <c r="I48" s="13">
        <v>660</v>
      </c>
      <c r="J48" s="13">
        <v>570</v>
      </c>
      <c r="K48" s="13">
        <v>470</v>
      </c>
      <c r="L48" s="13">
        <v>480</v>
      </c>
      <c r="M48" s="13">
        <v>150</v>
      </c>
      <c r="N48" s="20">
        <f t="shared" si="3"/>
        <v>8</v>
      </c>
      <c r="O48" s="20">
        <f>E48+I48+M48+L48+J48+F48+G48+K48</f>
        <v>3830</v>
      </c>
      <c r="P48" s="18">
        <v>4</v>
      </c>
    </row>
    <row r="49" spans="1:16" ht="12.75">
      <c r="A49" s="68" t="s">
        <v>223</v>
      </c>
      <c r="B49" s="68" t="s">
        <v>43</v>
      </c>
      <c r="C49" s="68" t="s">
        <v>254</v>
      </c>
      <c r="D49" s="18">
        <v>2013</v>
      </c>
      <c r="E49" s="21">
        <v>680</v>
      </c>
      <c r="F49" s="13">
        <v>640</v>
      </c>
      <c r="G49" s="13">
        <v>630</v>
      </c>
      <c r="H49" s="13">
        <v>310</v>
      </c>
      <c r="I49" s="13">
        <v>750</v>
      </c>
      <c r="J49" s="13">
        <v>240</v>
      </c>
      <c r="K49" s="13"/>
      <c r="L49" s="13"/>
      <c r="M49" s="13"/>
      <c r="N49" s="20">
        <f t="shared" si="3"/>
        <v>6</v>
      </c>
      <c r="O49" s="20">
        <f>E49+I49+M49+L49+J49+F49+G49+K49+H49</f>
        <v>3250</v>
      </c>
      <c r="P49" s="18">
        <v>5</v>
      </c>
    </row>
    <row r="50" spans="1:16" ht="12.75">
      <c r="A50" s="68" t="s">
        <v>265</v>
      </c>
      <c r="B50" s="68" t="s">
        <v>266</v>
      </c>
      <c r="C50" s="68" t="s">
        <v>254</v>
      </c>
      <c r="D50" s="18">
        <v>2012</v>
      </c>
      <c r="E50" s="21">
        <v>560</v>
      </c>
      <c r="F50" s="13">
        <v>430</v>
      </c>
      <c r="G50" s="13">
        <v>360</v>
      </c>
      <c r="H50" s="13">
        <v>310</v>
      </c>
      <c r="I50" s="13">
        <v>510</v>
      </c>
      <c r="J50" s="13">
        <v>540</v>
      </c>
      <c r="K50" s="13">
        <v>260</v>
      </c>
      <c r="L50" s="13"/>
      <c r="M50" s="13"/>
      <c r="N50" s="20">
        <f t="shared" si="3"/>
        <v>7</v>
      </c>
      <c r="O50" s="20">
        <f>E50+I50+M50+L50+J50+F50+G50+K50+H50</f>
        <v>2970</v>
      </c>
      <c r="P50" s="18">
        <v>6</v>
      </c>
    </row>
    <row r="51" spans="1:16" ht="12.75">
      <c r="A51" s="68" t="s">
        <v>137</v>
      </c>
      <c r="B51" s="68" t="s">
        <v>138</v>
      </c>
      <c r="C51" s="68" t="s">
        <v>254</v>
      </c>
      <c r="D51" s="18">
        <v>2012</v>
      </c>
      <c r="E51" s="21">
        <v>350</v>
      </c>
      <c r="F51" s="13">
        <v>280</v>
      </c>
      <c r="G51" s="13">
        <v>600</v>
      </c>
      <c r="H51" s="13">
        <v>280</v>
      </c>
      <c r="I51" s="13">
        <v>540</v>
      </c>
      <c r="J51" s="13">
        <v>510</v>
      </c>
      <c r="K51" s="13">
        <v>230</v>
      </c>
      <c r="L51" s="13">
        <v>240</v>
      </c>
      <c r="M51" s="13">
        <v>150</v>
      </c>
      <c r="N51" s="20">
        <f t="shared" si="3"/>
        <v>8</v>
      </c>
      <c r="O51" s="20">
        <f>E51+I51+M51+L51+J51+F51+G51+H51</f>
        <v>2950</v>
      </c>
      <c r="P51" s="18">
        <v>7</v>
      </c>
    </row>
    <row r="52" spans="1:16" ht="12.75">
      <c r="A52" s="68" t="s">
        <v>222</v>
      </c>
      <c r="B52" s="68" t="s">
        <v>95</v>
      </c>
      <c r="C52" s="68" t="s">
        <v>254</v>
      </c>
      <c r="D52" s="18">
        <v>2012</v>
      </c>
      <c r="E52" s="21">
        <v>470</v>
      </c>
      <c r="F52" s="13">
        <v>250</v>
      </c>
      <c r="G52" s="13">
        <v>300</v>
      </c>
      <c r="H52" s="13">
        <v>130</v>
      </c>
      <c r="I52" s="13">
        <v>780</v>
      </c>
      <c r="J52" s="13">
        <v>450</v>
      </c>
      <c r="K52" s="13"/>
      <c r="L52" s="13">
        <v>570</v>
      </c>
      <c r="M52" s="13"/>
      <c r="N52" s="20">
        <f t="shared" si="3"/>
        <v>7</v>
      </c>
      <c r="O52" s="20">
        <f>E52+I52+M52+L52+J52+F52+G52+K52+H52</f>
        <v>2950</v>
      </c>
      <c r="P52" s="18">
        <v>8</v>
      </c>
    </row>
    <row r="53" spans="1:16" ht="12.75">
      <c r="A53" s="68" t="s">
        <v>206</v>
      </c>
      <c r="B53" s="68" t="s">
        <v>273</v>
      </c>
      <c r="C53" s="68" t="s">
        <v>254</v>
      </c>
      <c r="D53" s="18">
        <v>2013</v>
      </c>
      <c r="E53" s="21">
        <v>230</v>
      </c>
      <c r="F53" s="13">
        <v>520</v>
      </c>
      <c r="G53" s="13">
        <v>480</v>
      </c>
      <c r="H53" s="13">
        <v>280</v>
      </c>
      <c r="I53" s="13">
        <v>600</v>
      </c>
      <c r="J53" s="13">
        <v>360</v>
      </c>
      <c r="K53" s="13"/>
      <c r="L53" s="13">
        <v>360</v>
      </c>
      <c r="M53" s="13"/>
      <c r="N53" s="20">
        <f t="shared" si="3"/>
        <v>7</v>
      </c>
      <c r="O53" s="20">
        <f>E53+I53+M53+L53+J53+F53+G53+K53+H53</f>
        <v>2830</v>
      </c>
      <c r="P53" s="18">
        <v>9</v>
      </c>
    </row>
    <row r="54" spans="1:16" ht="12.75">
      <c r="A54" s="68" t="s">
        <v>216</v>
      </c>
      <c r="B54" s="68" t="s">
        <v>62</v>
      </c>
      <c r="C54" s="68" t="s">
        <v>66</v>
      </c>
      <c r="D54" s="18">
        <v>2012</v>
      </c>
      <c r="E54" s="21">
        <v>20</v>
      </c>
      <c r="F54" s="13">
        <v>0</v>
      </c>
      <c r="G54" s="13">
        <v>420</v>
      </c>
      <c r="H54" s="13">
        <v>160</v>
      </c>
      <c r="I54" s="13">
        <v>270</v>
      </c>
      <c r="J54" s="13">
        <v>300</v>
      </c>
      <c r="K54" s="13">
        <v>170</v>
      </c>
      <c r="L54" s="13">
        <v>210</v>
      </c>
      <c r="M54" s="13">
        <v>150</v>
      </c>
      <c r="N54" s="20">
        <f t="shared" si="3"/>
        <v>8</v>
      </c>
      <c r="O54" s="20">
        <f>E54+I54+M54+L54+J54+G54+K54+H54</f>
        <v>1700</v>
      </c>
      <c r="P54" s="18">
        <v>10</v>
      </c>
    </row>
    <row r="55" spans="1:16" ht="12.75">
      <c r="A55" s="31" t="s">
        <v>262</v>
      </c>
      <c r="B55" s="31" t="s">
        <v>100</v>
      </c>
      <c r="C55" s="31" t="s">
        <v>254</v>
      </c>
      <c r="D55" s="13">
        <v>2012</v>
      </c>
      <c r="E55" s="21">
        <v>800</v>
      </c>
      <c r="F55" s="13"/>
      <c r="G55" s="13"/>
      <c r="H55" s="13"/>
      <c r="I55" s="13">
        <v>900</v>
      </c>
      <c r="J55" s="13">
        <v>420</v>
      </c>
      <c r="K55" s="13"/>
      <c r="L55" s="13">
        <v>330</v>
      </c>
      <c r="M55" s="13"/>
      <c r="N55" s="20">
        <f t="shared" si="3"/>
        <v>4</v>
      </c>
      <c r="O55" s="20">
        <f aca="true" t="shared" si="4" ref="O55:O86">E55+I55+M55+L55+J55+F55+G55+K55+H55</f>
        <v>2450</v>
      </c>
      <c r="P55" s="18">
        <v>11</v>
      </c>
    </row>
    <row r="56" spans="1:16" ht="12.75">
      <c r="A56" s="31" t="s">
        <v>339</v>
      </c>
      <c r="B56" s="31" t="s">
        <v>340</v>
      </c>
      <c r="C56" s="31" t="s">
        <v>133</v>
      </c>
      <c r="D56" s="13">
        <v>2012</v>
      </c>
      <c r="E56" s="21"/>
      <c r="F56" s="13">
        <v>730</v>
      </c>
      <c r="G56" s="13"/>
      <c r="H56" s="13">
        <v>340</v>
      </c>
      <c r="I56" s="13">
        <v>1020</v>
      </c>
      <c r="J56" s="13"/>
      <c r="K56" s="13"/>
      <c r="L56" s="13"/>
      <c r="M56" s="45"/>
      <c r="N56" s="20">
        <f t="shared" si="3"/>
        <v>3</v>
      </c>
      <c r="O56" s="20">
        <f t="shared" si="4"/>
        <v>2090</v>
      </c>
      <c r="P56" s="18">
        <v>12</v>
      </c>
    </row>
    <row r="57" spans="1:16" ht="12.75">
      <c r="A57" s="31" t="s">
        <v>361</v>
      </c>
      <c r="B57" s="31" t="s">
        <v>40</v>
      </c>
      <c r="C57" s="31" t="s">
        <v>68</v>
      </c>
      <c r="D57" s="13">
        <v>2012</v>
      </c>
      <c r="E57" s="13"/>
      <c r="F57" s="13"/>
      <c r="G57" s="13">
        <v>750</v>
      </c>
      <c r="H57" s="13"/>
      <c r="I57" s="13"/>
      <c r="J57" s="13"/>
      <c r="K57" s="13">
        <v>530</v>
      </c>
      <c r="L57" s="13">
        <v>540</v>
      </c>
      <c r="M57" s="13"/>
      <c r="N57" s="20">
        <f t="shared" si="3"/>
        <v>3</v>
      </c>
      <c r="O57" s="20">
        <f t="shared" si="4"/>
        <v>1820</v>
      </c>
      <c r="P57" s="18">
        <v>13</v>
      </c>
    </row>
    <row r="58" spans="1:16" ht="12.75">
      <c r="A58" s="31" t="s">
        <v>342</v>
      </c>
      <c r="B58" s="31" t="s">
        <v>343</v>
      </c>
      <c r="C58" s="31" t="s">
        <v>66</v>
      </c>
      <c r="D58" s="13">
        <v>2012</v>
      </c>
      <c r="E58" s="21"/>
      <c r="F58" s="13">
        <v>610</v>
      </c>
      <c r="G58" s="13"/>
      <c r="H58" s="13"/>
      <c r="I58" s="13"/>
      <c r="J58" s="13"/>
      <c r="K58" s="13">
        <v>560</v>
      </c>
      <c r="L58" s="13">
        <v>630</v>
      </c>
      <c r="M58" s="13"/>
      <c r="N58" s="20">
        <f t="shared" si="3"/>
        <v>3</v>
      </c>
      <c r="O58" s="20">
        <f t="shared" si="4"/>
        <v>1800</v>
      </c>
      <c r="P58" s="18">
        <v>14</v>
      </c>
    </row>
    <row r="59" spans="1:16" ht="12.75">
      <c r="A59" s="31" t="s">
        <v>270</v>
      </c>
      <c r="B59" s="31" t="s">
        <v>271</v>
      </c>
      <c r="C59" s="31" t="s">
        <v>254</v>
      </c>
      <c r="D59" s="13">
        <v>2012</v>
      </c>
      <c r="E59" s="21">
        <v>380</v>
      </c>
      <c r="F59" s="13">
        <v>550</v>
      </c>
      <c r="G59" s="13">
        <v>540</v>
      </c>
      <c r="H59" s="13">
        <v>280</v>
      </c>
      <c r="I59" s="13"/>
      <c r="J59" s="13"/>
      <c r="K59" s="13"/>
      <c r="L59" s="13"/>
      <c r="M59" s="13"/>
      <c r="N59" s="20">
        <f t="shared" si="3"/>
        <v>4</v>
      </c>
      <c r="O59" s="20">
        <f t="shared" si="4"/>
        <v>1750</v>
      </c>
      <c r="P59" s="18">
        <v>15</v>
      </c>
    </row>
    <row r="60" spans="1:16" ht="12.75">
      <c r="A60" s="31" t="s">
        <v>360</v>
      </c>
      <c r="B60" s="31" t="s">
        <v>182</v>
      </c>
      <c r="C60" s="31" t="s">
        <v>84</v>
      </c>
      <c r="D60" s="13">
        <v>2012</v>
      </c>
      <c r="E60" s="21"/>
      <c r="F60" s="13"/>
      <c r="G60" s="13">
        <v>780</v>
      </c>
      <c r="H60" s="13"/>
      <c r="I60" s="13">
        <v>930</v>
      </c>
      <c r="J60" s="13"/>
      <c r="K60" s="13"/>
      <c r="L60" s="13"/>
      <c r="M60" s="13"/>
      <c r="N60" s="20">
        <f t="shared" si="3"/>
        <v>2</v>
      </c>
      <c r="O60" s="20">
        <f t="shared" si="4"/>
        <v>1710</v>
      </c>
      <c r="P60" s="18">
        <v>16</v>
      </c>
    </row>
    <row r="61" spans="1:16" ht="12.75">
      <c r="A61" s="31" t="s">
        <v>269</v>
      </c>
      <c r="B61" s="31" t="s">
        <v>77</v>
      </c>
      <c r="C61" s="31" t="s">
        <v>133</v>
      </c>
      <c r="D61" s="13">
        <v>2012</v>
      </c>
      <c r="E61" s="21">
        <v>410</v>
      </c>
      <c r="F61" s="13"/>
      <c r="G61" s="13">
        <v>210</v>
      </c>
      <c r="H61" s="13">
        <v>190</v>
      </c>
      <c r="I61" s="13">
        <v>330</v>
      </c>
      <c r="J61" s="13"/>
      <c r="K61" s="13">
        <v>320</v>
      </c>
      <c r="L61" s="13">
        <v>180</v>
      </c>
      <c r="M61" s="45"/>
      <c r="N61" s="20">
        <f t="shared" si="3"/>
        <v>6</v>
      </c>
      <c r="O61" s="20">
        <f t="shared" si="4"/>
        <v>1640</v>
      </c>
      <c r="P61" s="18">
        <v>17</v>
      </c>
    </row>
    <row r="62" spans="1:16" ht="12.75">
      <c r="A62" s="31" t="s">
        <v>362</v>
      </c>
      <c r="B62" s="31" t="s">
        <v>363</v>
      </c>
      <c r="C62" s="31" t="s">
        <v>254</v>
      </c>
      <c r="D62" s="13">
        <v>2012</v>
      </c>
      <c r="E62" s="13"/>
      <c r="F62" s="13"/>
      <c r="G62" s="13">
        <v>720</v>
      </c>
      <c r="H62" s="13">
        <v>130</v>
      </c>
      <c r="I62" s="13">
        <v>630</v>
      </c>
      <c r="J62" s="13"/>
      <c r="K62" s="13"/>
      <c r="L62" s="13"/>
      <c r="M62" s="45"/>
      <c r="N62" s="20">
        <f t="shared" si="3"/>
        <v>3</v>
      </c>
      <c r="O62" s="20">
        <f t="shared" si="4"/>
        <v>1480</v>
      </c>
      <c r="P62" s="18">
        <v>18</v>
      </c>
    </row>
    <row r="63" spans="1:16" ht="12.75">
      <c r="A63" s="31" t="s">
        <v>217</v>
      </c>
      <c r="B63" s="31" t="s">
        <v>43</v>
      </c>
      <c r="C63" s="31" t="s">
        <v>66</v>
      </c>
      <c r="D63" s="13">
        <v>2013</v>
      </c>
      <c r="E63" s="21">
        <v>50</v>
      </c>
      <c r="F63" s="13">
        <v>370</v>
      </c>
      <c r="G63" s="13">
        <v>330</v>
      </c>
      <c r="H63" s="13">
        <v>220</v>
      </c>
      <c r="I63" s="13"/>
      <c r="J63" s="13">
        <v>270</v>
      </c>
      <c r="K63" s="13">
        <v>110</v>
      </c>
      <c r="L63" s="13">
        <v>60</v>
      </c>
      <c r="M63" s="13"/>
      <c r="N63" s="20">
        <f t="shared" si="3"/>
        <v>7</v>
      </c>
      <c r="O63" s="20">
        <f t="shared" si="4"/>
        <v>1410</v>
      </c>
      <c r="P63" s="18">
        <v>19</v>
      </c>
    </row>
    <row r="64" spans="1:16" ht="12.75">
      <c r="A64" s="31" t="s">
        <v>364</v>
      </c>
      <c r="B64" s="31" t="s">
        <v>63</v>
      </c>
      <c r="C64" s="31" t="s">
        <v>133</v>
      </c>
      <c r="D64" s="13">
        <v>2013</v>
      </c>
      <c r="E64" s="21"/>
      <c r="F64" s="13"/>
      <c r="G64" s="13">
        <v>690</v>
      </c>
      <c r="H64" s="13"/>
      <c r="I64" s="13">
        <v>720</v>
      </c>
      <c r="J64" s="13"/>
      <c r="K64" s="13"/>
      <c r="L64" s="13"/>
      <c r="M64" s="45"/>
      <c r="N64" s="20">
        <f t="shared" si="3"/>
        <v>2</v>
      </c>
      <c r="O64" s="20">
        <f t="shared" si="4"/>
        <v>1410</v>
      </c>
      <c r="P64" s="18">
        <v>20</v>
      </c>
    </row>
    <row r="65" spans="1:16" ht="12.75">
      <c r="A65" s="31" t="s">
        <v>174</v>
      </c>
      <c r="B65" s="31" t="s">
        <v>71</v>
      </c>
      <c r="C65" s="31" t="s">
        <v>84</v>
      </c>
      <c r="D65" s="13">
        <v>2012</v>
      </c>
      <c r="E65" s="21">
        <v>590</v>
      </c>
      <c r="F65" s="13"/>
      <c r="G65" s="13">
        <v>150</v>
      </c>
      <c r="H65" s="13"/>
      <c r="I65" s="13">
        <v>480</v>
      </c>
      <c r="J65" s="13"/>
      <c r="K65" s="13"/>
      <c r="L65" s="13"/>
      <c r="M65" s="13"/>
      <c r="N65" s="20">
        <f t="shared" si="3"/>
        <v>3</v>
      </c>
      <c r="O65" s="20">
        <f t="shared" si="4"/>
        <v>1220</v>
      </c>
      <c r="P65" s="18">
        <v>21</v>
      </c>
    </row>
    <row r="66" spans="1:16" ht="12.75">
      <c r="A66" s="31" t="s">
        <v>346</v>
      </c>
      <c r="B66" s="31" t="s">
        <v>45</v>
      </c>
      <c r="C66" s="31" t="s">
        <v>66</v>
      </c>
      <c r="D66" s="13">
        <v>2013</v>
      </c>
      <c r="E66" s="21"/>
      <c r="F66" s="13">
        <v>100</v>
      </c>
      <c r="G66" s="13">
        <v>270</v>
      </c>
      <c r="H66" s="13">
        <v>220</v>
      </c>
      <c r="I66" s="13"/>
      <c r="J66" s="13">
        <v>120</v>
      </c>
      <c r="K66" s="13">
        <v>80</v>
      </c>
      <c r="L66" s="13">
        <v>420</v>
      </c>
      <c r="M66" s="13"/>
      <c r="N66" s="20">
        <f t="shared" si="3"/>
        <v>6</v>
      </c>
      <c r="O66" s="20">
        <f t="shared" si="4"/>
        <v>1210</v>
      </c>
      <c r="P66" s="18">
        <v>22</v>
      </c>
    </row>
    <row r="67" spans="1:16" ht="12.75">
      <c r="A67" s="31" t="s">
        <v>423</v>
      </c>
      <c r="B67" s="31" t="s">
        <v>40</v>
      </c>
      <c r="C67" s="31" t="s">
        <v>66</v>
      </c>
      <c r="D67" s="21">
        <v>2013</v>
      </c>
      <c r="E67" s="21"/>
      <c r="F67" s="13"/>
      <c r="G67" s="13"/>
      <c r="H67" s="13"/>
      <c r="I67" s="13">
        <v>390</v>
      </c>
      <c r="J67" s="13"/>
      <c r="K67" s="13">
        <v>410</v>
      </c>
      <c r="L67" s="13">
        <v>390</v>
      </c>
      <c r="M67" s="45"/>
      <c r="N67" s="20">
        <f t="shared" si="3"/>
        <v>3</v>
      </c>
      <c r="O67" s="20">
        <f t="shared" si="4"/>
        <v>1190</v>
      </c>
      <c r="P67" s="18">
        <v>23</v>
      </c>
    </row>
    <row r="68" spans="1:16" ht="12.75">
      <c r="A68" s="31" t="s">
        <v>344</v>
      </c>
      <c r="B68" s="31" t="s">
        <v>345</v>
      </c>
      <c r="C68" s="31" t="s">
        <v>133</v>
      </c>
      <c r="D68" s="13">
        <v>2012</v>
      </c>
      <c r="E68" s="21"/>
      <c r="F68" s="13">
        <v>340</v>
      </c>
      <c r="G68" s="13"/>
      <c r="H68" s="13">
        <v>340</v>
      </c>
      <c r="I68" s="13"/>
      <c r="J68" s="13"/>
      <c r="K68" s="13">
        <v>290</v>
      </c>
      <c r="L68" s="13">
        <v>120</v>
      </c>
      <c r="M68" s="13"/>
      <c r="N68" s="20">
        <f t="shared" si="3"/>
        <v>4</v>
      </c>
      <c r="O68" s="20">
        <f t="shared" si="4"/>
        <v>1090</v>
      </c>
      <c r="P68" s="18">
        <v>24</v>
      </c>
    </row>
    <row r="69" spans="1:16" ht="12.75">
      <c r="A69" s="31" t="s">
        <v>198</v>
      </c>
      <c r="B69" s="31" t="s">
        <v>71</v>
      </c>
      <c r="C69" s="31" t="s">
        <v>245</v>
      </c>
      <c r="D69" s="13" t="s">
        <v>268</v>
      </c>
      <c r="E69" s="21">
        <v>500</v>
      </c>
      <c r="F69" s="13">
        <v>160</v>
      </c>
      <c r="G69" s="13"/>
      <c r="H69" s="13"/>
      <c r="I69" s="13"/>
      <c r="J69" s="13"/>
      <c r="K69" s="13"/>
      <c r="L69" s="13">
        <v>270</v>
      </c>
      <c r="M69" s="45"/>
      <c r="N69" s="20">
        <f t="shared" si="3"/>
        <v>3</v>
      </c>
      <c r="O69" s="20">
        <f t="shared" si="4"/>
        <v>930</v>
      </c>
      <c r="P69" s="18">
        <v>25</v>
      </c>
    </row>
    <row r="70" spans="1:16" ht="12.75">
      <c r="A70" s="31" t="s">
        <v>212</v>
      </c>
      <c r="B70" s="31" t="s">
        <v>213</v>
      </c>
      <c r="C70" s="31" t="s">
        <v>254</v>
      </c>
      <c r="D70" s="13">
        <v>2012</v>
      </c>
      <c r="E70" s="21">
        <v>620</v>
      </c>
      <c r="F70" s="13"/>
      <c r="G70" s="13"/>
      <c r="H70" s="13"/>
      <c r="I70" s="13"/>
      <c r="J70" s="13"/>
      <c r="K70" s="13"/>
      <c r="L70" s="13">
        <v>300</v>
      </c>
      <c r="M70" s="45"/>
      <c r="N70" s="20">
        <f t="shared" si="3"/>
        <v>2</v>
      </c>
      <c r="O70" s="20">
        <f t="shared" si="4"/>
        <v>920</v>
      </c>
      <c r="P70" s="18">
        <v>26</v>
      </c>
    </row>
    <row r="71" spans="1:16" ht="12.75">
      <c r="A71" s="31" t="s">
        <v>267</v>
      </c>
      <c r="B71" s="31" t="s">
        <v>63</v>
      </c>
      <c r="C71" s="31" t="s">
        <v>66</v>
      </c>
      <c r="D71" s="13">
        <v>2012</v>
      </c>
      <c r="E71" s="21">
        <v>530</v>
      </c>
      <c r="F71" s="13">
        <v>310</v>
      </c>
      <c r="G71" s="13"/>
      <c r="H71" s="13"/>
      <c r="I71" s="13"/>
      <c r="J71" s="13"/>
      <c r="K71" s="13"/>
      <c r="L71" s="13"/>
      <c r="M71" s="13"/>
      <c r="N71" s="20">
        <f t="shared" si="3"/>
        <v>2</v>
      </c>
      <c r="O71" s="20">
        <f t="shared" si="4"/>
        <v>840</v>
      </c>
      <c r="P71" s="18">
        <v>27</v>
      </c>
    </row>
    <row r="72" spans="1:16" ht="12.75">
      <c r="A72" s="31" t="s">
        <v>85</v>
      </c>
      <c r="B72" s="31" t="s">
        <v>47</v>
      </c>
      <c r="C72" s="31" t="s">
        <v>67</v>
      </c>
      <c r="D72" s="13">
        <v>2013</v>
      </c>
      <c r="E72" s="21">
        <v>290</v>
      </c>
      <c r="F72" s="13">
        <v>40</v>
      </c>
      <c r="G72" s="13">
        <v>120</v>
      </c>
      <c r="H72" s="13"/>
      <c r="I72" s="13"/>
      <c r="J72" s="13"/>
      <c r="K72" s="13">
        <v>350</v>
      </c>
      <c r="L72" s="13"/>
      <c r="M72" s="13"/>
      <c r="N72" s="20">
        <f t="shared" si="3"/>
        <v>4</v>
      </c>
      <c r="O72" s="20">
        <f t="shared" si="4"/>
        <v>800</v>
      </c>
      <c r="P72" s="18">
        <v>28</v>
      </c>
    </row>
    <row r="73" spans="1:16" ht="12.75">
      <c r="A73" s="31" t="s">
        <v>276</v>
      </c>
      <c r="B73" s="31" t="s">
        <v>277</v>
      </c>
      <c r="C73" s="31" t="s">
        <v>254</v>
      </c>
      <c r="D73" s="13">
        <v>2013</v>
      </c>
      <c r="E73" s="21">
        <v>0</v>
      </c>
      <c r="F73" s="13">
        <v>190</v>
      </c>
      <c r="G73" s="13">
        <v>30</v>
      </c>
      <c r="H73" s="13"/>
      <c r="I73" s="13">
        <v>210</v>
      </c>
      <c r="J73" s="13">
        <v>60</v>
      </c>
      <c r="K73" s="13">
        <v>140</v>
      </c>
      <c r="L73" s="13">
        <v>150</v>
      </c>
      <c r="M73" s="13"/>
      <c r="N73" s="20">
        <f t="shared" si="3"/>
        <v>7</v>
      </c>
      <c r="O73" s="20">
        <f t="shared" si="4"/>
        <v>780</v>
      </c>
      <c r="P73" s="18">
        <v>29</v>
      </c>
    </row>
    <row r="74" spans="1:16" ht="12.75">
      <c r="A74" s="31" t="s">
        <v>263</v>
      </c>
      <c r="B74" s="26" t="s">
        <v>264</v>
      </c>
      <c r="C74" s="31" t="s">
        <v>245</v>
      </c>
      <c r="D74" s="13">
        <v>2012</v>
      </c>
      <c r="E74" s="21">
        <v>740</v>
      </c>
      <c r="F74" s="13"/>
      <c r="G74" s="13"/>
      <c r="H74" s="13"/>
      <c r="I74" s="13"/>
      <c r="J74" s="13"/>
      <c r="K74" s="13"/>
      <c r="L74" s="13"/>
      <c r="M74" s="13"/>
      <c r="N74" s="20">
        <f t="shared" si="3"/>
        <v>1</v>
      </c>
      <c r="O74" s="20">
        <f t="shared" si="4"/>
        <v>740</v>
      </c>
      <c r="P74" s="18">
        <v>30</v>
      </c>
    </row>
    <row r="75" spans="1:16" ht="12.75">
      <c r="A75" s="31" t="s">
        <v>490</v>
      </c>
      <c r="B75" s="31" t="s">
        <v>51</v>
      </c>
      <c r="C75" s="31" t="s">
        <v>66</v>
      </c>
      <c r="D75" s="13"/>
      <c r="E75" s="13"/>
      <c r="F75" s="13"/>
      <c r="G75" s="13"/>
      <c r="H75" s="13"/>
      <c r="I75" s="13"/>
      <c r="J75" s="13"/>
      <c r="K75" s="13"/>
      <c r="L75" s="13">
        <v>720</v>
      </c>
      <c r="M75" s="45"/>
      <c r="N75" s="20">
        <f t="shared" si="3"/>
        <v>1</v>
      </c>
      <c r="O75" s="20">
        <f t="shared" si="4"/>
        <v>720</v>
      </c>
      <c r="P75" s="18">
        <v>31</v>
      </c>
    </row>
    <row r="76" spans="1:16" ht="12.75">
      <c r="A76" s="31" t="s">
        <v>193</v>
      </c>
      <c r="B76" s="31" t="s">
        <v>41</v>
      </c>
      <c r="C76" s="31" t="s">
        <v>84</v>
      </c>
      <c r="D76" s="13">
        <v>2012</v>
      </c>
      <c r="E76" s="21">
        <v>710</v>
      </c>
      <c r="F76" s="13"/>
      <c r="G76" s="13"/>
      <c r="H76" s="13"/>
      <c r="I76" s="13"/>
      <c r="J76" s="13"/>
      <c r="K76" s="13"/>
      <c r="L76" s="13"/>
      <c r="M76" s="13"/>
      <c r="N76" s="20">
        <f t="shared" si="3"/>
        <v>1</v>
      </c>
      <c r="O76" s="20">
        <f t="shared" si="4"/>
        <v>710</v>
      </c>
      <c r="P76" s="18">
        <v>32</v>
      </c>
    </row>
    <row r="77" spans="1:16" ht="12.75">
      <c r="A77" s="31" t="s">
        <v>142</v>
      </c>
      <c r="B77" s="31" t="s">
        <v>209</v>
      </c>
      <c r="C77" s="31" t="s">
        <v>66</v>
      </c>
      <c r="D77" s="13">
        <v>2012</v>
      </c>
      <c r="E77" s="21">
        <v>0</v>
      </c>
      <c r="F77" s="13">
        <v>130</v>
      </c>
      <c r="G77" s="13">
        <v>570</v>
      </c>
      <c r="H77" s="13"/>
      <c r="I77" s="13"/>
      <c r="J77" s="13"/>
      <c r="K77" s="13"/>
      <c r="L77" s="13"/>
      <c r="M77" s="40"/>
      <c r="N77" s="20">
        <f aca="true" t="shared" si="5" ref="N77:N109">COUNTA(E77:L77)</f>
        <v>3</v>
      </c>
      <c r="O77" s="20">
        <f t="shared" si="4"/>
        <v>700</v>
      </c>
      <c r="P77" s="18">
        <v>33</v>
      </c>
    </row>
    <row r="78" spans="1:16" ht="12.75">
      <c r="A78" s="31" t="s">
        <v>366</v>
      </c>
      <c r="B78" s="31" t="s">
        <v>71</v>
      </c>
      <c r="C78" s="31" t="s">
        <v>254</v>
      </c>
      <c r="D78" s="13" t="s">
        <v>268</v>
      </c>
      <c r="E78" s="21"/>
      <c r="F78" s="13"/>
      <c r="G78" s="13">
        <v>450</v>
      </c>
      <c r="H78" s="13"/>
      <c r="I78" s="43">
        <v>30</v>
      </c>
      <c r="J78" s="13">
        <v>210</v>
      </c>
      <c r="K78" s="13"/>
      <c r="L78" s="13"/>
      <c r="M78" s="13"/>
      <c r="N78" s="20">
        <f t="shared" si="5"/>
        <v>3</v>
      </c>
      <c r="O78" s="20">
        <f t="shared" si="4"/>
        <v>690</v>
      </c>
      <c r="P78" s="18">
        <v>34</v>
      </c>
    </row>
    <row r="79" spans="1:16" ht="12.75">
      <c r="A79" s="31" t="s">
        <v>370</v>
      </c>
      <c r="B79" s="26" t="s">
        <v>371</v>
      </c>
      <c r="C79" s="31" t="s">
        <v>133</v>
      </c>
      <c r="D79" s="13">
        <v>2013</v>
      </c>
      <c r="E79" s="21"/>
      <c r="F79" s="13"/>
      <c r="G79" s="13">
        <v>0</v>
      </c>
      <c r="H79" s="13">
        <v>190</v>
      </c>
      <c r="I79" s="13"/>
      <c r="J79" s="13"/>
      <c r="K79" s="13"/>
      <c r="L79" s="13">
        <v>450</v>
      </c>
      <c r="M79" s="45"/>
      <c r="N79" s="20">
        <f t="shared" si="5"/>
        <v>3</v>
      </c>
      <c r="O79" s="20">
        <f t="shared" si="4"/>
        <v>640</v>
      </c>
      <c r="P79" s="18">
        <v>35</v>
      </c>
    </row>
    <row r="80" spans="1:16" ht="12.75">
      <c r="A80" s="31" t="s">
        <v>367</v>
      </c>
      <c r="B80" s="31" t="s">
        <v>47</v>
      </c>
      <c r="C80" s="31" t="s">
        <v>66</v>
      </c>
      <c r="D80" s="13">
        <v>2012</v>
      </c>
      <c r="E80" s="13"/>
      <c r="F80" s="13"/>
      <c r="G80" s="13">
        <v>390</v>
      </c>
      <c r="H80" s="13"/>
      <c r="I80" s="13">
        <v>0</v>
      </c>
      <c r="J80" s="13">
        <v>150</v>
      </c>
      <c r="K80" s="13"/>
      <c r="L80" s="13">
        <v>0</v>
      </c>
      <c r="M80" s="45"/>
      <c r="N80" s="20">
        <f t="shared" si="5"/>
        <v>4</v>
      </c>
      <c r="O80" s="20">
        <f t="shared" si="4"/>
        <v>540</v>
      </c>
      <c r="P80" s="18">
        <v>36</v>
      </c>
    </row>
    <row r="81" spans="1:16" ht="12.75">
      <c r="A81" s="31" t="s">
        <v>365</v>
      </c>
      <c r="B81" s="31" t="s">
        <v>82</v>
      </c>
      <c r="C81" s="31" t="s">
        <v>350</v>
      </c>
      <c r="D81" s="13">
        <v>2012</v>
      </c>
      <c r="E81" s="13"/>
      <c r="F81" s="13"/>
      <c r="G81" s="13">
        <v>510</v>
      </c>
      <c r="H81" s="13"/>
      <c r="I81" s="13">
        <v>0</v>
      </c>
      <c r="J81" s="13"/>
      <c r="K81" s="13"/>
      <c r="L81" s="13"/>
      <c r="M81" s="45"/>
      <c r="N81" s="20">
        <f t="shared" si="5"/>
        <v>2</v>
      </c>
      <c r="O81" s="20">
        <f t="shared" si="4"/>
        <v>510</v>
      </c>
      <c r="P81" s="18">
        <v>37</v>
      </c>
    </row>
    <row r="82" spans="1:16" ht="12.75">
      <c r="A82" s="31" t="s">
        <v>489</v>
      </c>
      <c r="B82" s="31" t="s">
        <v>50</v>
      </c>
      <c r="C82" s="31" t="s">
        <v>133</v>
      </c>
      <c r="D82" s="13"/>
      <c r="E82" s="13"/>
      <c r="F82" s="13"/>
      <c r="G82" s="13"/>
      <c r="H82" s="13"/>
      <c r="I82" s="13"/>
      <c r="J82" s="13"/>
      <c r="K82" s="13"/>
      <c r="L82" s="13">
        <v>510</v>
      </c>
      <c r="M82" s="45"/>
      <c r="N82" s="20">
        <f t="shared" si="5"/>
        <v>1</v>
      </c>
      <c r="O82" s="20">
        <f t="shared" si="4"/>
        <v>510</v>
      </c>
      <c r="P82" s="18">
        <v>38</v>
      </c>
    </row>
    <row r="83" spans="1:16" ht="12.75">
      <c r="A83" s="28" t="s">
        <v>420</v>
      </c>
      <c r="B83" s="28" t="s">
        <v>421</v>
      </c>
      <c r="C83" s="31" t="s">
        <v>133</v>
      </c>
      <c r="D83" s="21">
        <v>2013</v>
      </c>
      <c r="E83" s="21"/>
      <c r="F83" s="21"/>
      <c r="G83" s="28"/>
      <c r="H83" s="13"/>
      <c r="I83" s="13">
        <v>450</v>
      </c>
      <c r="J83" s="13"/>
      <c r="K83" s="13"/>
      <c r="L83" s="13">
        <v>0</v>
      </c>
      <c r="M83" s="13"/>
      <c r="N83" s="20">
        <f t="shared" si="5"/>
        <v>2</v>
      </c>
      <c r="O83" s="20">
        <f t="shared" si="4"/>
        <v>450</v>
      </c>
      <c r="P83" s="18">
        <v>39</v>
      </c>
    </row>
    <row r="84" spans="1:16" ht="12.75">
      <c r="A84" s="31" t="s">
        <v>422</v>
      </c>
      <c r="B84" s="31" t="s">
        <v>41</v>
      </c>
      <c r="C84" s="31" t="s">
        <v>66</v>
      </c>
      <c r="D84" s="21">
        <v>2013</v>
      </c>
      <c r="E84" s="13"/>
      <c r="F84" s="13"/>
      <c r="G84" s="13"/>
      <c r="H84" s="13"/>
      <c r="I84" s="13">
        <v>420</v>
      </c>
      <c r="J84" s="13"/>
      <c r="K84" s="13"/>
      <c r="L84" s="13"/>
      <c r="M84" s="13"/>
      <c r="N84" s="20">
        <f t="shared" si="5"/>
        <v>1</v>
      </c>
      <c r="O84" s="20">
        <f t="shared" si="4"/>
        <v>420</v>
      </c>
      <c r="P84" s="18">
        <v>40</v>
      </c>
    </row>
    <row r="85" spans="1:16" ht="12.75">
      <c r="A85" s="31" t="s">
        <v>160</v>
      </c>
      <c r="B85" s="31" t="s">
        <v>46</v>
      </c>
      <c r="C85" s="31" t="s">
        <v>254</v>
      </c>
      <c r="D85" s="13">
        <v>2012</v>
      </c>
      <c r="E85" s="21">
        <v>80</v>
      </c>
      <c r="F85" s="13">
        <v>10</v>
      </c>
      <c r="G85" s="13"/>
      <c r="H85" s="13">
        <v>130</v>
      </c>
      <c r="I85" s="13">
        <v>180</v>
      </c>
      <c r="J85" s="13"/>
      <c r="K85" s="13"/>
      <c r="L85" s="13"/>
      <c r="M85" s="13"/>
      <c r="N85" s="20">
        <f t="shared" si="5"/>
        <v>4</v>
      </c>
      <c r="O85" s="20">
        <f t="shared" si="4"/>
        <v>400</v>
      </c>
      <c r="P85" s="18">
        <v>41</v>
      </c>
    </row>
    <row r="86" spans="1:16" ht="12.75">
      <c r="A86" s="31" t="s">
        <v>142</v>
      </c>
      <c r="B86" s="31" t="s">
        <v>43</v>
      </c>
      <c r="C86" s="31" t="s">
        <v>133</v>
      </c>
      <c r="D86" s="13">
        <v>2013</v>
      </c>
      <c r="E86" s="21">
        <v>140</v>
      </c>
      <c r="F86" s="13"/>
      <c r="G86" s="13">
        <v>240</v>
      </c>
      <c r="H86" s="13"/>
      <c r="I86" s="13"/>
      <c r="J86" s="13"/>
      <c r="K86" s="13"/>
      <c r="L86" s="13"/>
      <c r="M86" s="45"/>
      <c r="N86" s="20">
        <f t="shared" si="5"/>
        <v>2</v>
      </c>
      <c r="O86" s="20">
        <f t="shared" si="4"/>
        <v>380</v>
      </c>
      <c r="P86" s="18">
        <v>42</v>
      </c>
    </row>
    <row r="87" spans="1:16" ht="12.75">
      <c r="A87" s="31" t="s">
        <v>473</v>
      </c>
      <c r="B87" s="31" t="s">
        <v>474</v>
      </c>
      <c r="C87" s="31" t="s">
        <v>66</v>
      </c>
      <c r="D87" s="13">
        <v>2012</v>
      </c>
      <c r="E87" s="21"/>
      <c r="F87" s="13"/>
      <c r="G87" s="13"/>
      <c r="H87" s="13"/>
      <c r="I87" s="13"/>
      <c r="J87" s="13"/>
      <c r="K87" s="13">
        <v>380</v>
      </c>
      <c r="L87" s="13"/>
      <c r="M87" s="13"/>
      <c r="N87" s="20">
        <f t="shared" si="5"/>
        <v>1</v>
      </c>
      <c r="O87" s="20">
        <f aca="true" t="shared" si="6" ref="O87:O109">E87+I87+M87+L87+J87+F87+G87+K87+H87</f>
        <v>380</v>
      </c>
      <c r="P87" s="18">
        <v>43</v>
      </c>
    </row>
    <row r="88" spans="1:16" ht="12.75">
      <c r="A88" s="31" t="s">
        <v>424</v>
      </c>
      <c r="B88" s="31" t="s">
        <v>101</v>
      </c>
      <c r="C88" s="31" t="s">
        <v>254</v>
      </c>
      <c r="D88" s="13">
        <v>2013</v>
      </c>
      <c r="E88" s="69"/>
      <c r="F88" s="13"/>
      <c r="G88" s="13"/>
      <c r="H88" s="13"/>
      <c r="I88" s="13">
        <v>360</v>
      </c>
      <c r="J88" s="13"/>
      <c r="K88" s="13"/>
      <c r="L88" s="13"/>
      <c r="M88" s="13"/>
      <c r="N88" s="20">
        <f t="shared" si="5"/>
        <v>1</v>
      </c>
      <c r="O88" s="20">
        <f t="shared" si="6"/>
        <v>360</v>
      </c>
      <c r="P88" s="18">
        <v>44</v>
      </c>
    </row>
    <row r="89" spans="1:16" ht="12.75">
      <c r="A89" s="80" t="s">
        <v>454</v>
      </c>
      <c r="B89" s="80" t="s">
        <v>69</v>
      </c>
      <c r="C89" s="80" t="s">
        <v>449</v>
      </c>
      <c r="D89" s="81" t="s">
        <v>455</v>
      </c>
      <c r="E89" s="21"/>
      <c r="F89" s="13"/>
      <c r="G89" s="13"/>
      <c r="H89" s="13"/>
      <c r="I89" s="13"/>
      <c r="J89" s="13">
        <v>330</v>
      </c>
      <c r="K89" s="13"/>
      <c r="L89" s="13"/>
      <c r="M89" s="45"/>
      <c r="N89" s="20">
        <f t="shared" si="5"/>
        <v>1</v>
      </c>
      <c r="O89" s="20">
        <f t="shared" si="6"/>
        <v>330</v>
      </c>
      <c r="P89" s="18">
        <v>45</v>
      </c>
    </row>
    <row r="90" spans="1:16" ht="12.75">
      <c r="A90" s="31" t="s">
        <v>190</v>
      </c>
      <c r="B90" s="31" t="s">
        <v>48</v>
      </c>
      <c r="C90" s="31" t="s">
        <v>67</v>
      </c>
      <c r="D90" s="13">
        <v>2013</v>
      </c>
      <c r="E90" s="21">
        <v>320</v>
      </c>
      <c r="F90" s="13"/>
      <c r="G90" s="13"/>
      <c r="H90" s="13"/>
      <c r="I90" s="13"/>
      <c r="J90" s="13"/>
      <c r="K90" s="13"/>
      <c r="L90" s="13"/>
      <c r="M90" s="13"/>
      <c r="N90" s="20">
        <f t="shared" si="5"/>
        <v>1</v>
      </c>
      <c r="O90" s="20">
        <f t="shared" si="6"/>
        <v>320</v>
      </c>
      <c r="P90" s="18">
        <v>46</v>
      </c>
    </row>
    <row r="91" spans="1:16" ht="12.75">
      <c r="A91" s="31" t="s">
        <v>374</v>
      </c>
      <c r="B91" s="31" t="s">
        <v>375</v>
      </c>
      <c r="C91" s="31" t="s">
        <v>254</v>
      </c>
      <c r="D91" s="13">
        <v>2013</v>
      </c>
      <c r="E91" s="13"/>
      <c r="F91" s="13"/>
      <c r="G91" s="13">
        <v>0</v>
      </c>
      <c r="H91" s="13"/>
      <c r="I91" s="13">
        <v>300</v>
      </c>
      <c r="J91" s="13"/>
      <c r="K91" s="13"/>
      <c r="L91" s="13"/>
      <c r="M91" s="13"/>
      <c r="N91" s="20">
        <f t="shared" si="5"/>
        <v>2</v>
      </c>
      <c r="O91" s="20">
        <f t="shared" si="6"/>
        <v>300</v>
      </c>
      <c r="P91" s="18">
        <v>47</v>
      </c>
    </row>
    <row r="92" spans="1:16" ht="12.75">
      <c r="A92" s="31" t="s">
        <v>272</v>
      </c>
      <c r="B92" s="31" t="s">
        <v>50</v>
      </c>
      <c r="C92" s="31" t="s">
        <v>254</v>
      </c>
      <c r="D92" s="13">
        <v>2012</v>
      </c>
      <c r="E92" s="21">
        <v>260</v>
      </c>
      <c r="F92" s="13"/>
      <c r="G92" s="13"/>
      <c r="H92" s="13"/>
      <c r="I92" s="13"/>
      <c r="J92" s="13"/>
      <c r="K92" s="13"/>
      <c r="L92" s="13"/>
      <c r="M92" s="13"/>
      <c r="N92" s="20">
        <f t="shared" si="5"/>
        <v>1</v>
      </c>
      <c r="O92" s="20">
        <f t="shared" si="6"/>
        <v>260</v>
      </c>
      <c r="P92" s="18">
        <v>48</v>
      </c>
    </row>
    <row r="93" spans="1:16" ht="12.75">
      <c r="A93" s="28" t="s">
        <v>417</v>
      </c>
      <c r="B93" s="28" t="s">
        <v>51</v>
      </c>
      <c r="C93" s="31" t="s">
        <v>245</v>
      </c>
      <c r="D93" s="21">
        <v>2012</v>
      </c>
      <c r="E93" s="30"/>
      <c r="F93" s="13"/>
      <c r="G93" s="13"/>
      <c r="H93" s="13">
        <v>250</v>
      </c>
      <c r="I93" s="13"/>
      <c r="J93" s="13"/>
      <c r="K93" s="13"/>
      <c r="L93" s="13"/>
      <c r="M93" s="13"/>
      <c r="N93" s="20">
        <f t="shared" si="5"/>
        <v>1</v>
      </c>
      <c r="O93" s="20">
        <f t="shared" si="6"/>
        <v>250</v>
      </c>
      <c r="P93" s="18">
        <v>49</v>
      </c>
    </row>
    <row r="94" spans="1:16" ht="12.75">
      <c r="A94" s="31" t="s">
        <v>278</v>
      </c>
      <c r="B94" s="31" t="s">
        <v>96</v>
      </c>
      <c r="C94" s="31" t="s">
        <v>133</v>
      </c>
      <c r="D94" s="13">
        <v>2013</v>
      </c>
      <c r="E94" s="21">
        <v>0</v>
      </c>
      <c r="F94" s="13"/>
      <c r="G94" s="13"/>
      <c r="H94" s="13"/>
      <c r="I94" s="13">
        <v>240</v>
      </c>
      <c r="J94" s="13"/>
      <c r="K94" s="13"/>
      <c r="L94" s="13"/>
      <c r="M94" s="13"/>
      <c r="N94" s="20">
        <f t="shared" si="5"/>
        <v>2</v>
      </c>
      <c r="O94" s="20">
        <f t="shared" si="6"/>
        <v>240</v>
      </c>
      <c r="P94" s="18">
        <v>50</v>
      </c>
    </row>
    <row r="95" spans="1:16" ht="12.75">
      <c r="A95" s="31" t="s">
        <v>274</v>
      </c>
      <c r="B95" s="31" t="s">
        <v>44</v>
      </c>
      <c r="C95" s="31" t="s">
        <v>245</v>
      </c>
      <c r="D95" s="13" t="s">
        <v>268</v>
      </c>
      <c r="E95" s="21">
        <v>170</v>
      </c>
      <c r="F95" s="13"/>
      <c r="G95" s="13">
        <v>60</v>
      </c>
      <c r="H95" s="13"/>
      <c r="I95" s="13">
        <v>0</v>
      </c>
      <c r="J95" s="13"/>
      <c r="K95" s="13"/>
      <c r="L95" s="13"/>
      <c r="M95" s="13"/>
      <c r="N95" s="20">
        <f t="shared" si="5"/>
        <v>3</v>
      </c>
      <c r="O95" s="20">
        <f t="shared" si="6"/>
        <v>230</v>
      </c>
      <c r="P95" s="18">
        <v>51</v>
      </c>
    </row>
    <row r="96" spans="1:16" ht="12.75">
      <c r="A96" s="28" t="s">
        <v>472</v>
      </c>
      <c r="B96" s="28" t="s">
        <v>43</v>
      </c>
      <c r="C96" s="28" t="s">
        <v>133</v>
      </c>
      <c r="D96" s="21" t="s">
        <v>468</v>
      </c>
      <c r="E96" s="69"/>
      <c r="F96" s="13"/>
      <c r="G96" s="13"/>
      <c r="H96" s="13"/>
      <c r="I96" s="13"/>
      <c r="J96" s="13"/>
      <c r="K96" s="13">
        <v>200</v>
      </c>
      <c r="L96" s="13"/>
      <c r="M96" s="13"/>
      <c r="N96" s="20">
        <f t="shared" si="5"/>
        <v>1</v>
      </c>
      <c r="O96" s="20">
        <f t="shared" si="6"/>
        <v>200</v>
      </c>
      <c r="P96" s="18">
        <v>52</v>
      </c>
    </row>
    <row r="97" spans="1:16" ht="12.75">
      <c r="A97" s="31" t="s">
        <v>275</v>
      </c>
      <c r="B97" s="31" t="s">
        <v>62</v>
      </c>
      <c r="C97" s="31" t="s">
        <v>245</v>
      </c>
      <c r="D97" s="13" t="s">
        <v>268</v>
      </c>
      <c r="E97" s="21">
        <v>110</v>
      </c>
      <c r="F97" s="13">
        <v>0</v>
      </c>
      <c r="G97" s="13"/>
      <c r="H97" s="13"/>
      <c r="I97" s="13">
        <v>90</v>
      </c>
      <c r="J97" s="13"/>
      <c r="K97" s="13"/>
      <c r="L97" s="13"/>
      <c r="M97" s="45"/>
      <c r="N97" s="20">
        <f t="shared" si="5"/>
        <v>3</v>
      </c>
      <c r="O97" s="20">
        <f t="shared" si="6"/>
        <v>200</v>
      </c>
      <c r="P97" s="18">
        <v>53</v>
      </c>
    </row>
    <row r="98" spans="1:16" ht="12.75">
      <c r="A98" s="80" t="s">
        <v>453</v>
      </c>
      <c r="B98" s="80" t="s">
        <v>43</v>
      </c>
      <c r="C98" s="80" t="s">
        <v>449</v>
      </c>
      <c r="D98" s="81">
        <v>2013</v>
      </c>
      <c r="E98" s="13"/>
      <c r="F98" s="13"/>
      <c r="G98" s="13"/>
      <c r="H98" s="13"/>
      <c r="I98" s="13"/>
      <c r="J98" s="13">
        <v>90</v>
      </c>
      <c r="K98" s="13">
        <v>20</v>
      </c>
      <c r="L98" s="13">
        <v>90</v>
      </c>
      <c r="M98" s="13"/>
      <c r="N98" s="20">
        <f t="shared" si="5"/>
        <v>3</v>
      </c>
      <c r="O98" s="20">
        <f t="shared" si="6"/>
        <v>200</v>
      </c>
      <c r="P98" s="18">
        <v>54</v>
      </c>
    </row>
    <row r="99" spans="1:16" ht="12.75">
      <c r="A99" s="31" t="s">
        <v>368</v>
      </c>
      <c r="B99" s="31" t="s">
        <v>47</v>
      </c>
      <c r="C99" s="31" t="s">
        <v>350</v>
      </c>
      <c r="D99" s="13">
        <v>2012</v>
      </c>
      <c r="E99" s="21"/>
      <c r="F99" s="13"/>
      <c r="G99" s="13">
        <v>180</v>
      </c>
      <c r="H99" s="13"/>
      <c r="I99" s="13"/>
      <c r="J99" s="13"/>
      <c r="K99" s="13"/>
      <c r="L99" s="13"/>
      <c r="M99" s="45"/>
      <c r="N99" s="20">
        <f t="shared" si="5"/>
        <v>1</v>
      </c>
      <c r="O99" s="20">
        <f t="shared" si="6"/>
        <v>180</v>
      </c>
      <c r="P99" s="18">
        <v>55</v>
      </c>
    </row>
    <row r="100" spans="1:16" ht="12.75">
      <c r="A100" s="80" t="s">
        <v>451</v>
      </c>
      <c r="B100" s="80" t="s">
        <v>63</v>
      </c>
      <c r="C100" s="80" t="s">
        <v>449</v>
      </c>
      <c r="D100" s="81">
        <v>2013</v>
      </c>
      <c r="E100" s="13"/>
      <c r="F100" s="13"/>
      <c r="G100" s="13"/>
      <c r="H100" s="13"/>
      <c r="I100" s="13"/>
      <c r="J100" s="13">
        <v>180</v>
      </c>
      <c r="K100" s="13"/>
      <c r="L100" s="13"/>
      <c r="M100" s="45"/>
      <c r="N100" s="20">
        <f t="shared" si="5"/>
        <v>1</v>
      </c>
      <c r="O100" s="20">
        <f t="shared" si="6"/>
        <v>180</v>
      </c>
      <c r="P100" s="18">
        <v>56</v>
      </c>
    </row>
    <row r="101" spans="1:16" ht="12.75">
      <c r="A101" s="31" t="s">
        <v>425</v>
      </c>
      <c r="B101" s="31" t="s">
        <v>50</v>
      </c>
      <c r="C101" s="31" t="s">
        <v>66</v>
      </c>
      <c r="D101" s="13" t="s">
        <v>268</v>
      </c>
      <c r="E101" s="21"/>
      <c r="F101" s="13"/>
      <c r="G101" s="13"/>
      <c r="H101" s="13"/>
      <c r="I101" s="13">
        <v>150</v>
      </c>
      <c r="J101" s="13"/>
      <c r="K101" s="13"/>
      <c r="L101" s="13"/>
      <c r="M101" s="45"/>
      <c r="N101" s="20">
        <f t="shared" si="5"/>
        <v>1</v>
      </c>
      <c r="O101" s="20">
        <f t="shared" si="6"/>
        <v>150</v>
      </c>
      <c r="P101" s="18">
        <v>57</v>
      </c>
    </row>
    <row r="102" spans="1:16" ht="12.75">
      <c r="A102" s="31" t="s">
        <v>369</v>
      </c>
      <c r="B102" s="31" t="s">
        <v>45</v>
      </c>
      <c r="C102" s="31" t="s">
        <v>66</v>
      </c>
      <c r="D102" s="13">
        <v>2013</v>
      </c>
      <c r="E102" s="13"/>
      <c r="F102" s="13"/>
      <c r="G102" s="13">
        <v>90</v>
      </c>
      <c r="H102" s="13"/>
      <c r="I102" s="13"/>
      <c r="J102" s="13"/>
      <c r="K102" s="13"/>
      <c r="L102" s="13"/>
      <c r="M102" s="13"/>
      <c r="N102" s="20">
        <f t="shared" si="5"/>
        <v>1</v>
      </c>
      <c r="O102" s="20">
        <f t="shared" si="6"/>
        <v>90</v>
      </c>
      <c r="P102" s="18">
        <v>58</v>
      </c>
    </row>
    <row r="103" spans="1:16" ht="12.75">
      <c r="A103" s="31" t="s">
        <v>426</v>
      </c>
      <c r="B103" s="31" t="s">
        <v>51</v>
      </c>
      <c r="C103" s="31" t="s">
        <v>245</v>
      </c>
      <c r="D103" s="21"/>
      <c r="E103" s="21"/>
      <c r="F103" s="13"/>
      <c r="G103" s="13"/>
      <c r="H103" s="13"/>
      <c r="I103" s="13">
        <v>60</v>
      </c>
      <c r="J103" s="13"/>
      <c r="K103" s="13"/>
      <c r="L103" s="13"/>
      <c r="M103" s="45"/>
      <c r="N103" s="20">
        <f t="shared" si="5"/>
        <v>1</v>
      </c>
      <c r="O103" s="20">
        <f t="shared" si="6"/>
        <v>60</v>
      </c>
      <c r="P103" s="18">
        <v>59</v>
      </c>
    </row>
    <row r="104" spans="1:16" ht="12.75">
      <c r="A104" s="31" t="s">
        <v>379</v>
      </c>
      <c r="B104" s="31" t="s">
        <v>62</v>
      </c>
      <c r="C104" s="31" t="s">
        <v>59</v>
      </c>
      <c r="D104" s="13">
        <v>2012</v>
      </c>
      <c r="E104" s="13"/>
      <c r="F104" s="13"/>
      <c r="G104" s="13"/>
      <c r="H104" s="13"/>
      <c r="I104" s="13"/>
      <c r="J104" s="13"/>
      <c r="K104" s="13">
        <v>50</v>
      </c>
      <c r="L104" s="13"/>
      <c r="M104" s="13"/>
      <c r="N104" s="20">
        <f t="shared" si="5"/>
        <v>1</v>
      </c>
      <c r="O104" s="20">
        <f t="shared" si="6"/>
        <v>50</v>
      </c>
      <c r="P104" s="18">
        <v>60</v>
      </c>
    </row>
    <row r="105" spans="1:16" ht="12.75">
      <c r="A105" s="80" t="s">
        <v>452</v>
      </c>
      <c r="B105" s="80" t="s">
        <v>41</v>
      </c>
      <c r="C105" s="80" t="s">
        <v>449</v>
      </c>
      <c r="D105" s="81">
        <v>2013</v>
      </c>
      <c r="E105" s="13"/>
      <c r="F105" s="13"/>
      <c r="G105" s="13"/>
      <c r="H105" s="13"/>
      <c r="I105" s="13"/>
      <c r="J105" s="13">
        <v>30</v>
      </c>
      <c r="K105" s="13"/>
      <c r="L105" s="13"/>
      <c r="M105" s="45"/>
      <c r="N105" s="20">
        <f t="shared" si="5"/>
        <v>1</v>
      </c>
      <c r="O105" s="20">
        <f t="shared" si="6"/>
        <v>30</v>
      </c>
      <c r="P105" s="18">
        <v>61</v>
      </c>
    </row>
    <row r="106" spans="1:16" ht="12.75">
      <c r="A106" s="31" t="s">
        <v>491</v>
      </c>
      <c r="B106" s="31" t="s">
        <v>492</v>
      </c>
      <c r="C106" s="31" t="s">
        <v>59</v>
      </c>
      <c r="D106" s="13"/>
      <c r="E106" s="13"/>
      <c r="F106" s="13"/>
      <c r="G106" s="13"/>
      <c r="H106" s="13"/>
      <c r="I106" s="13"/>
      <c r="J106" s="13"/>
      <c r="K106" s="13"/>
      <c r="L106" s="13">
        <v>30</v>
      </c>
      <c r="M106" s="45"/>
      <c r="N106" s="20">
        <f t="shared" si="5"/>
        <v>1</v>
      </c>
      <c r="O106" s="20">
        <f t="shared" si="6"/>
        <v>30</v>
      </c>
      <c r="P106" s="18">
        <v>62</v>
      </c>
    </row>
    <row r="107" spans="1:16" ht="12.75">
      <c r="A107" s="31" t="s">
        <v>376</v>
      </c>
      <c r="B107" s="31" t="s">
        <v>61</v>
      </c>
      <c r="C107" s="31" t="s">
        <v>254</v>
      </c>
      <c r="D107" s="13">
        <v>2013</v>
      </c>
      <c r="E107" s="13"/>
      <c r="F107" s="13"/>
      <c r="G107" s="13">
        <v>0</v>
      </c>
      <c r="H107" s="13"/>
      <c r="I107" s="13"/>
      <c r="J107" s="13"/>
      <c r="K107" s="13"/>
      <c r="L107" s="13"/>
      <c r="M107" s="13"/>
      <c r="N107" s="20">
        <f t="shared" si="5"/>
        <v>1</v>
      </c>
      <c r="O107" s="20">
        <f t="shared" si="6"/>
        <v>0</v>
      </c>
      <c r="P107" s="18">
        <v>63</v>
      </c>
    </row>
    <row r="108" spans="1:16" ht="12.75">
      <c r="A108" s="31" t="s">
        <v>372</v>
      </c>
      <c r="B108" s="31" t="s">
        <v>373</v>
      </c>
      <c r="C108" s="31" t="s">
        <v>67</v>
      </c>
      <c r="D108" s="13">
        <v>2013</v>
      </c>
      <c r="E108" s="27"/>
      <c r="F108" s="13"/>
      <c r="G108" s="13">
        <v>0</v>
      </c>
      <c r="H108" s="13"/>
      <c r="I108" s="13"/>
      <c r="J108" s="13"/>
      <c r="K108" s="13"/>
      <c r="L108" s="13"/>
      <c r="M108" s="13"/>
      <c r="N108" s="20">
        <f t="shared" si="5"/>
        <v>1</v>
      </c>
      <c r="O108" s="20">
        <f t="shared" si="6"/>
        <v>0</v>
      </c>
      <c r="P108" s="18">
        <v>64</v>
      </c>
    </row>
    <row r="109" spans="1:16" ht="12.75">
      <c r="A109" s="74" t="s">
        <v>427</v>
      </c>
      <c r="B109" s="74" t="s">
        <v>62</v>
      </c>
      <c r="C109" s="28" t="s">
        <v>84</v>
      </c>
      <c r="D109" s="75">
        <v>2013</v>
      </c>
      <c r="E109" s="13"/>
      <c r="F109" s="13"/>
      <c r="G109" s="13"/>
      <c r="H109" s="13"/>
      <c r="I109" s="13">
        <v>0</v>
      </c>
      <c r="J109" s="13"/>
      <c r="K109" s="13"/>
      <c r="L109" s="13"/>
      <c r="M109" s="13"/>
      <c r="N109" s="20">
        <f t="shared" si="5"/>
        <v>1</v>
      </c>
      <c r="O109" s="20">
        <f t="shared" si="6"/>
        <v>0</v>
      </c>
      <c r="P109" s="18">
        <v>65</v>
      </c>
    </row>
    <row r="110" spans="1:16" ht="12.75">
      <c r="A110" s="31"/>
      <c r="B110" s="31"/>
      <c r="C110" s="31"/>
      <c r="D110" s="13"/>
      <c r="E110" s="13"/>
      <c r="F110" s="13"/>
      <c r="G110" s="13"/>
      <c r="H110" s="13"/>
      <c r="I110" s="13"/>
      <c r="J110" s="13"/>
      <c r="K110" s="13"/>
      <c r="L110" s="13"/>
      <c r="M110" s="45"/>
      <c r="N110" s="20">
        <f>COUNTA(E110:L110)</f>
        <v>0</v>
      </c>
      <c r="O110" s="20">
        <f>E110+I110+M110+L110+J110+F110+G110+K110+H110</f>
        <v>0</v>
      </c>
      <c r="P110" s="18">
        <v>66</v>
      </c>
    </row>
    <row r="111" spans="1:16" ht="12.75">
      <c r="A111" s="31"/>
      <c r="B111" s="31"/>
      <c r="C111" s="31"/>
      <c r="D111" s="13"/>
      <c r="E111" s="13"/>
      <c r="F111" s="13"/>
      <c r="G111" s="13"/>
      <c r="H111" s="13"/>
      <c r="I111" s="13"/>
      <c r="J111" s="13"/>
      <c r="K111" s="13"/>
      <c r="L111" s="13"/>
      <c r="M111" s="45"/>
      <c r="N111" s="20">
        <f>COUNTA(E111:L111)</f>
        <v>0</v>
      </c>
      <c r="O111" s="20">
        <f>E111+I111+M111+L111+J111+F111+G111+K111+H111</f>
        <v>0</v>
      </c>
      <c r="P111" s="18">
        <v>67</v>
      </c>
    </row>
    <row r="112" spans="1:16" ht="12.75">
      <c r="A112" s="31"/>
      <c r="B112" s="31"/>
      <c r="C112" s="31"/>
      <c r="D112" s="13"/>
      <c r="E112" s="13"/>
      <c r="F112" s="13"/>
      <c r="G112" s="13"/>
      <c r="H112" s="13"/>
      <c r="I112" s="13"/>
      <c r="J112" s="13"/>
      <c r="K112" s="13"/>
      <c r="L112" s="13"/>
      <c r="M112" s="45"/>
      <c r="N112" s="20">
        <f>COUNTA(E112:L112)</f>
        <v>0</v>
      </c>
      <c r="O112" s="20">
        <f>E112+I112+M112+L112+J112+F112+G112+K112+H112</f>
        <v>0</v>
      </c>
      <c r="P112" s="18">
        <v>68</v>
      </c>
    </row>
    <row r="113" spans="1:16" ht="12.75">
      <c r="A113" s="29"/>
      <c r="B113" s="29"/>
      <c r="C113" s="29"/>
      <c r="D113" s="30"/>
      <c r="E113" s="30"/>
      <c r="F113" s="13"/>
      <c r="G113" s="13"/>
      <c r="H113" s="13"/>
      <c r="I113" s="13"/>
      <c r="J113" s="13"/>
      <c r="K113" s="13"/>
      <c r="L113" s="13"/>
      <c r="M113" s="13"/>
      <c r="N113" s="20">
        <f>COUNTA(E113:L113)</f>
        <v>0</v>
      </c>
      <c r="O113" s="20">
        <f>E113+I113+M113+L113+J113+F113+G113+K113+H113</f>
        <v>0</v>
      </c>
      <c r="P113" s="18">
        <v>69</v>
      </c>
    </row>
    <row r="114" spans="1:16" ht="12.75">
      <c r="A114" t="s">
        <v>28</v>
      </c>
      <c r="B114" s="2"/>
      <c r="C114" s="1"/>
      <c r="D114" s="1"/>
      <c r="E114" s="27">
        <f aca="true" t="shared" si="7" ref="E114:K114">COUNTA(E45:E113)</f>
        <v>28</v>
      </c>
      <c r="F114" s="27">
        <f t="shared" si="7"/>
        <v>22</v>
      </c>
      <c r="G114" s="27">
        <f t="shared" si="7"/>
        <v>33</v>
      </c>
      <c r="H114" s="27">
        <f t="shared" si="7"/>
        <v>20</v>
      </c>
      <c r="I114" s="27">
        <f>COUNTA(I45:I113)</f>
        <v>33</v>
      </c>
      <c r="J114" s="27">
        <f t="shared" si="7"/>
        <v>20</v>
      </c>
      <c r="K114" s="27">
        <f t="shared" si="7"/>
        <v>20</v>
      </c>
      <c r="L114" s="27">
        <f>COUNTA(L45:L113)</f>
        <v>26</v>
      </c>
      <c r="M114" s="7"/>
      <c r="N114" s="17"/>
      <c r="O114" s="17"/>
      <c r="P114" s="18"/>
    </row>
    <row r="115" spans="1:16" ht="12.75">
      <c r="A115" s="2" t="s">
        <v>15</v>
      </c>
      <c r="B115" s="2"/>
      <c r="C115" s="1"/>
      <c r="D115" s="1"/>
      <c r="F115" s="1"/>
      <c r="G115" s="1"/>
      <c r="H115" s="1"/>
      <c r="I115" s="1"/>
      <c r="J115" s="1"/>
      <c r="K115" s="7"/>
      <c r="L115" s="7"/>
      <c r="M115" s="7"/>
      <c r="N115" s="17"/>
      <c r="O115" s="17"/>
      <c r="P115" s="17"/>
    </row>
    <row r="116" spans="1:16" ht="12.75">
      <c r="A116" s="32" t="s">
        <v>16</v>
      </c>
      <c r="B116" s="32"/>
      <c r="C116" s="1"/>
      <c r="D116" s="1"/>
      <c r="F116" s="1"/>
      <c r="G116" s="1"/>
      <c r="H116" s="1"/>
      <c r="I116" s="1"/>
      <c r="J116" s="1"/>
      <c r="K116" s="7"/>
      <c r="L116" s="7"/>
      <c r="M116" s="7"/>
      <c r="N116" s="17"/>
      <c r="O116" s="17"/>
      <c r="P116" s="17"/>
    </row>
    <row r="117" spans="1:16" ht="12.75">
      <c r="A117" s="2"/>
      <c r="B117" s="2"/>
      <c r="C117" s="1"/>
      <c r="D117" s="1"/>
      <c r="F117" s="1"/>
      <c r="G117" s="1"/>
      <c r="H117" s="1"/>
      <c r="I117" s="1"/>
      <c r="J117" s="1"/>
      <c r="K117" s="7"/>
      <c r="L117" s="7"/>
      <c r="M117" s="7"/>
      <c r="N117" s="17"/>
      <c r="O117" s="17"/>
      <c r="P117" s="17"/>
    </row>
    <row r="118" spans="1:16" ht="23.25">
      <c r="A118" s="4"/>
      <c r="B118" s="4"/>
      <c r="C118" s="6"/>
      <c r="D118" s="6"/>
      <c r="F118" s="1"/>
      <c r="G118" s="1"/>
      <c r="H118" s="1"/>
      <c r="I118" s="1"/>
      <c r="J118" s="1"/>
      <c r="K118" s="7"/>
      <c r="L118" s="7"/>
      <c r="M118" s="7"/>
      <c r="N118" s="17"/>
      <c r="O118" s="17"/>
      <c r="P118" s="17"/>
    </row>
    <row r="119" spans="1:16" ht="12.75">
      <c r="A119" s="2"/>
      <c r="B119" s="2"/>
      <c r="C119" s="1"/>
      <c r="D119" s="1"/>
      <c r="F119" s="1"/>
      <c r="G119" s="1"/>
      <c r="H119" s="1"/>
      <c r="I119" s="1"/>
      <c r="J119" s="1"/>
      <c r="K119" s="7"/>
      <c r="L119" s="7"/>
      <c r="M119" s="7"/>
      <c r="N119" s="17"/>
      <c r="O119" s="17"/>
      <c r="P119" s="17"/>
    </row>
    <row r="120" spans="1:16" ht="12.75">
      <c r="A120" s="2"/>
      <c r="B120" s="2"/>
      <c r="C120" s="1"/>
      <c r="D120" s="1"/>
      <c r="F120" s="1"/>
      <c r="G120" s="1"/>
      <c r="H120" s="1"/>
      <c r="I120" s="1"/>
      <c r="J120" s="1"/>
      <c r="K120" s="7"/>
      <c r="L120" s="7"/>
      <c r="M120" s="7"/>
      <c r="N120" s="17"/>
      <c r="O120" s="17"/>
      <c r="P120" s="17"/>
    </row>
    <row r="121" spans="1:16" ht="12.75">
      <c r="A121" s="2"/>
      <c r="B121" s="2"/>
      <c r="C121" s="1"/>
      <c r="D121" s="1"/>
      <c r="F121" s="1"/>
      <c r="G121" s="1"/>
      <c r="H121" s="1"/>
      <c r="I121" s="1"/>
      <c r="J121" s="1"/>
      <c r="K121" s="7"/>
      <c r="L121" s="7"/>
      <c r="M121" s="7"/>
      <c r="N121" s="17"/>
      <c r="O121" s="17"/>
      <c r="P121" s="17"/>
    </row>
    <row r="122" spans="1:16" ht="12.75">
      <c r="A122" s="2"/>
      <c r="B122" s="2"/>
      <c r="C122" s="1"/>
      <c r="D122" s="1"/>
      <c r="F122" s="1"/>
      <c r="G122" s="1"/>
      <c r="H122" s="1"/>
      <c r="I122" s="1"/>
      <c r="J122" s="1"/>
      <c r="K122" s="7"/>
      <c r="L122" s="7"/>
      <c r="M122" s="7"/>
      <c r="N122" s="17"/>
      <c r="O122" s="17"/>
      <c r="P122" s="17"/>
    </row>
    <row r="123" spans="1:16" ht="12.75">
      <c r="A123" s="2"/>
      <c r="B123" s="2"/>
      <c r="C123" s="1"/>
      <c r="D123" s="1"/>
      <c r="F123" s="1"/>
      <c r="G123" s="1"/>
      <c r="H123" s="1"/>
      <c r="I123" s="1"/>
      <c r="J123" s="1"/>
      <c r="K123" s="7"/>
      <c r="L123" s="7"/>
      <c r="M123" s="7"/>
      <c r="N123" s="17"/>
      <c r="O123" s="17"/>
      <c r="P123" s="17"/>
    </row>
    <row r="124" spans="1:16" ht="12.75">
      <c r="A124" s="2"/>
      <c r="B124" s="2"/>
      <c r="C124" s="1"/>
      <c r="D124" s="1"/>
      <c r="F124" s="1"/>
      <c r="G124" s="1"/>
      <c r="H124" s="1"/>
      <c r="I124" s="1"/>
      <c r="J124" s="1"/>
      <c r="K124" s="7"/>
      <c r="L124" s="7"/>
      <c r="M124" s="7"/>
      <c r="N124" s="17"/>
      <c r="O124" s="17"/>
      <c r="P124" s="17"/>
    </row>
    <row r="125" spans="1:16" ht="12.75">
      <c r="A125" s="2"/>
      <c r="B125" s="2"/>
      <c r="C125" s="1"/>
      <c r="D125" s="1"/>
      <c r="F125" s="1"/>
      <c r="G125" s="1"/>
      <c r="H125" s="1"/>
      <c r="I125" s="1"/>
      <c r="J125" s="1"/>
      <c r="K125" s="7"/>
      <c r="L125" s="7"/>
      <c r="M125" s="7"/>
      <c r="N125" s="17"/>
      <c r="O125" s="17"/>
      <c r="P125" s="17"/>
    </row>
    <row r="126" spans="1:16" ht="12.75">
      <c r="A126" s="2"/>
      <c r="B126" s="2"/>
      <c r="C126" s="1"/>
      <c r="D126" s="1"/>
      <c r="F126" s="1"/>
      <c r="G126" s="1"/>
      <c r="H126" s="1"/>
      <c r="I126" s="1"/>
      <c r="J126" s="1"/>
      <c r="K126" s="7"/>
      <c r="L126" s="7"/>
      <c r="M126" s="7"/>
      <c r="N126" s="17"/>
      <c r="O126" s="17"/>
      <c r="P126" s="17"/>
    </row>
    <row r="127" spans="1:16" ht="12.75">
      <c r="A127" s="2"/>
      <c r="B127" s="2"/>
      <c r="C127" s="1"/>
      <c r="D127" s="1"/>
      <c r="F127" s="1"/>
      <c r="G127" s="1"/>
      <c r="H127" s="1"/>
      <c r="I127" s="1"/>
      <c r="J127" s="1"/>
      <c r="K127" s="7"/>
      <c r="L127" s="7"/>
      <c r="M127" s="7"/>
      <c r="N127" s="17"/>
      <c r="O127" s="17"/>
      <c r="P127" s="17"/>
    </row>
    <row r="128" spans="1:16" ht="12.75">
      <c r="A128" s="2"/>
      <c r="B128" s="2"/>
      <c r="C128" s="1"/>
      <c r="D128" s="1"/>
      <c r="F128" s="1"/>
      <c r="G128" s="1"/>
      <c r="H128" s="1"/>
      <c r="I128" s="1"/>
      <c r="J128" s="1"/>
      <c r="K128" s="7"/>
      <c r="L128" s="7"/>
      <c r="M128" s="7"/>
      <c r="N128" s="17"/>
      <c r="O128" s="17"/>
      <c r="P128" s="17"/>
    </row>
    <row r="129" spans="1:16" ht="12.75">
      <c r="A129" s="2"/>
      <c r="B129" s="2"/>
      <c r="C129" s="1"/>
      <c r="D129" s="1"/>
      <c r="F129" s="1"/>
      <c r="G129" s="1"/>
      <c r="H129" s="1"/>
      <c r="I129" s="1"/>
      <c r="J129" s="1"/>
      <c r="K129" s="7"/>
      <c r="L129" s="7"/>
      <c r="M129" s="7"/>
      <c r="N129" s="17"/>
      <c r="O129" s="17"/>
      <c r="P129" s="17"/>
    </row>
    <row r="130" spans="1:16" ht="12.75">
      <c r="A130" s="2"/>
      <c r="B130" s="2"/>
      <c r="C130" s="1"/>
      <c r="D130" s="1"/>
      <c r="F130" s="1"/>
      <c r="G130" s="1"/>
      <c r="H130" s="1"/>
      <c r="I130" s="1"/>
      <c r="J130" s="1"/>
      <c r="K130" s="7"/>
      <c r="L130" s="7"/>
      <c r="M130" s="7"/>
      <c r="N130" s="17"/>
      <c r="O130" s="17"/>
      <c r="P130" s="17"/>
    </row>
    <row r="131" spans="1:16" ht="12.75">
      <c r="A131" s="2"/>
      <c r="B131" s="2"/>
      <c r="C131" s="1"/>
      <c r="D131" s="1"/>
      <c r="F131" s="1"/>
      <c r="G131" s="1"/>
      <c r="H131" s="1"/>
      <c r="I131" s="1"/>
      <c r="J131" s="1"/>
      <c r="K131" s="7"/>
      <c r="L131" s="7"/>
      <c r="M131" s="7"/>
      <c r="N131" s="17"/>
      <c r="O131" s="17"/>
      <c r="P131" s="17"/>
    </row>
    <row r="132" spans="1:16" ht="12.75">
      <c r="A132" s="2"/>
      <c r="B132" s="2"/>
      <c r="C132" s="1"/>
      <c r="D132" s="1"/>
      <c r="F132" s="1"/>
      <c r="G132" s="1"/>
      <c r="H132" s="1"/>
      <c r="I132" s="1"/>
      <c r="J132" s="1"/>
      <c r="K132" s="7"/>
      <c r="L132" s="7"/>
      <c r="M132" s="7"/>
      <c r="N132" s="17"/>
      <c r="O132" s="17"/>
      <c r="P132" s="17"/>
    </row>
    <row r="133" spans="1:16" ht="12.75">
      <c r="A133" s="2"/>
      <c r="B133" s="2"/>
      <c r="C133" s="1"/>
      <c r="D133" s="1"/>
      <c r="F133" s="1"/>
      <c r="G133" s="1"/>
      <c r="H133" s="1"/>
      <c r="I133" s="1"/>
      <c r="J133" s="1"/>
      <c r="K133" s="7"/>
      <c r="L133" s="7"/>
      <c r="M133" s="7"/>
      <c r="N133" s="17"/>
      <c r="O133" s="17"/>
      <c r="P133" s="17"/>
    </row>
    <row r="134" spans="1:16" ht="12.75">
      <c r="A134" s="2"/>
      <c r="B134" s="2"/>
      <c r="C134" s="1"/>
      <c r="D134" s="1"/>
      <c r="F134" s="1"/>
      <c r="G134" s="1"/>
      <c r="H134" s="1"/>
      <c r="I134" s="1"/>
      <c r="J134" s="1"/>
      <c r="K134" s="7"/>
      <c r="L134" s="7"/>
      <c r="M134" s="7"/>
      <c r="N134" s="17"/>
      <c r="O134" s="17"/>
      <c r="P134" s="17"/>
    </row>
    <row r="135" spans="1:16" ht="12.75">
      <c r="A135" s="2"/>
      <c r="B135" s="2"/>
      <c r="C135" s="1"/>
      <c r="D135" s="1"/>
      <c r="F135" s="1"/>
      <c r="G135" s="1"/>
      <c r="H135" s="1"/>
      <c r="I135" s="1"/>
      <c r="J135" s="1"/>
      <c r="K135" s="7"/>
      <c r="L135" s="7"/>
      <c r="M135" s="7"/>
      <c r="N135" s="17"/>
      <c r="O135" s="17"/>
      <c r="P135" s="17"/>
    </row>
    <row r="136" spans="1:16" ht="12.75">
      <c r="A136" s="2"/>
      <c r="B136" s="2"/>
      <c r="C136" s="1"/>
      <c r="D136" s="1"/>
      <c r="F136" s="1"/>
      <c r="G136" s="1"/>
      <c r="H136" s="1"/>
      <c r="I136" s="1"/>
      <c r="J136" s="1"/>
      <c r="K136" s="7"/>
      <c r="L136" s="7"/>
      <c r="M136" s="7"/>
      <c r="N136" s="17"/>
      <c r="O136" s="17"/>
      <c r="P136" s="17"/>
    </row>
    <row r="137" spans="1:16" ht="12.75">
      <c r="A137" s="2"/>
      <c r="B137" s="2"/>
      <c r="C137" s="1"/>
      <c r="D137" s="1"/>
      <c r="F137" s="1"/>
      <c r="G137" s="1"/>
      <c r="H137" s="1"/>
      <c r="I137" s="1"/>
      <c r="J137" s="1"/>
      <c r="K137" s="7"/>
      <c r="L137" s="7"/>
      <c r="M137" s="7"/>
      <c r="N137" s="17"/>
      <c r="O137" s="17"/>
      <c r="P137" s="17"/>
    </row>
    <row r="138" spans="1:16" ht="12.75">
      <c r="A138" s="2"/>
      <c r="B138" s="2"/>
      <c r="C138" s="1"/>
      <c r="D138" s="1"/>
      <c r="F138" s="1"/>
      <c r="G138" s="1"/>
      <c r="H138" s="1"/>
      <c r="I138" s="1"/>
      <c r="J138" s="1"/>
      <c r="K138" s="7"/>
      <c r="L138" s="7"/>
      <c r="M138" s="7"/>
      <c r="N138" s="17"/>
      <c r="O138" s="17"/>
      <c r="P138" s="17"/>
    </row>
    <row r="139" spans="1:16" ht="12.75">
      <c r="A139" s="2"/>
      <c r="B139" s="2"/>
      <c r="C139" s="1"/>
      <c r="D139" s="1"/>
      <c r="F139" s="1"/>
      <c r="G139" s="1"/>
      <c r="H139" s="1"/>
      <c r="I139" s="1"/>
      <c r="J139" s="1"/>
      <c r="K139" s="7"/>
      <c r="L139" s="7"/>
      <c r="M139" s="7"/>
      <c r="N139" s="17"/>
      <c r="O139" s="17"/>
      <c r="P139" s="17"/>
    </row>
    <row r="140" spans="1:16" ht="12.75">
      <c r="A140" s="2"/>
      <c r="B140" s="2"/>
      <c r="C140" s="1"/>
      <c r="D140" s="1"/>
      <c r="F140" s="1"/>
      <c r="G140" s="1"/>
      <c r="H140" s="1"/>
      <c r="I140" s="1"/>
      <c r="J140" s="1"/>
      <c r="K140" s="7"/>
      <c r="L140" s="7"/>
      <c r="M140" s="7"/>
      <c r="N140" s="17"/>
      <c r="O140" s="17"/>
      <c r="P140" s="17"/>
    </row>
    <row r="141" spans="1:16" ht="12.75">
      <c r="A141" s="2"/>
      <c r="B141" s="2"/>
      <c r="C141" s="1"/>
      <c r="D141" s="1"/>
      <c r="F141" s="1"/>
      <c r="G141" s="1"/>
      <c r="H141" s="1"/>
      <c r="I141" s="1"/>
      <c r="J141" s="1"/>
      <c r="K141" s="7"/>
      <c r="L141" s="7"/>
      <c r="M141" s="7"/>
      <c r="N141" s="17"/>
      <c r="O141" s="17"/>
      <c r="P141" s="17"/>
    </row>
    <row r="142" spans="1:16" ht="12.75">
      <c r="A142" s="2"/>
      <c r="B142" s="2"/>
      <c r="C142" s="1"/>
      <c r="D142" s="1"/>
      <c r="F142" s="1"/>
      <c r="G142" s="1"/>
      <c r="H142" s="1"/>
      <c r="I142" s="1"/>
      <c r="J142" s="1"/>
      <c r="K142" s="7"/>
      <c r="L142" s="7"/>
      <c r="M142" s="7"/>
      <c r="N142" s="17"/>
      <c r="O142" s="17"/>
      <c r="P142" s="17"/>
    </row>
    <row r="143" spans="1:16" ht="12.75">
      <c r="A143" s="2"/>
      <c r="B143" s="2"/>
      <c r="C143" s="1"/>
      <c r="D143" s="1"/>
      <c r="F143" s="1"/>
      <c r="G143" s="1"/>
      <c r="H143" s="1"/>
      <c r="I143" s="1"/>
      <c r="J143" s="1"/>
      <c r="K143" s="7"/>
      <c r="L143" s="7"/>
      <c r="M143" s="7"/>
      <c r="N143" s="17"/>
      <c r="O143" s="17"/>
      <c r="P143" s="17"/>
    </row>
    <row r="144" spans="1:16" ht="12.75">
      <c r="A144" s="2"/>
      <c r="B144" s="2"/>
      <c r="C144" s="1"/>
      <c r="D144" s="1"/>
      <c r="F144" s="1"/>
      <c r="G144" s="1"/>
      <c r="H144" s="1"/>
      <c r="I144" s="1"/>
      <c r="J144" s="1"/>
      <c r="K144" s="7"/>
      <c r="L144" s="7"/>
      <c r="M144" s="7"/>
      <c r="N144" s="17"/>
      <c r="O144" s="17"/>
      <c r="P144" s="17"/>
    </row>
    <row r="145" spans="1:16" ht="12.75">
      <c r="A145" s="2"/>
      <c r="B145" s="2"/>
      <c r="C145" s="1"/>
      <c r="D145" s="1"/>
      <c r="F145" s="1"/>
      <c r="G145" s="1"/>
      <c r="H145" s="1"/>
      <c r="I145" s="1"/>
      <c r="J145" s="1"/>
      <c r="K145" s="7"/>
      <c r="L145" s="7"/>
      <c r="M145" s="7"/>
      <c r="N145" s="17"/>
      <c r="O145" s="17"/>
      <c r="P145" s="17"/>
    </row>
    <row r="146" spans="1:16" ht="12.75">
      <c r="A146" s="2"/>
      <c r="B146" s="2"/>
      <c r="C146" s="1"/>
      <c r="D146" s="1"/>
      <c r="F146" s="1"/>
      <c r="G146" s="1"/>
      <c r="H146" s="1"/>
      <c r="I146" s="1"/>
      <c r="J146" s="1"/>
      <c r="K146" s="7"/>
      <c r="L146" s="7"/>
      <c r="M146" s="7"/>
      <c r="N146" s="17"/>
      <c r="O146" s="17"/>
      <c r="P146" s="17"/>
    </row>
    <row r="147" spans="1:16" ht="12.75">
      <c r="A147" s="2"/>
      <c r="B147" s="2"/>
      <c r="C147" s="1"/>
      <c r="D147" s="1"/>
      <c r="F147" s="1"/>
      <c r="G147" s="1"/>
      <c r="H147" s="1"/>
      <c r="I147" s="1"/>
      <c r="J147" s="1"/>
      <c r="K147" s="7"/>
      <c r="L147" s="7"/>
      <c r="M147" s="7"/>
      <c r="N147" s="17"/>
      <c r="O147" s="17"/>
      <c r="P147" s="17"/>
    </row>
    <row r="148" spans="1:16" ht="12.75">
      <c r="A148" s="2"/>
      <c r="B148" s="2"/>
      <c r="C148" s="1"/>
      <c r="D148" s="1"/>
      <c r="F148" s="1"/>
      <c r="G148" s="1"/>
      <c r="H148" s="1"/>
      <c r="I148" s="1"/>
      <c r="J148" s="1"/>
      <c r="K148" s="7"/>
      <c r="L148" s="7"/>
      <c r="M148" s="7"/>
      <c r="N148" s="17"/>
      <c r="O148" s="17"/>
      <c r="P148" s="17"/>
    </row>
    <row r="149" spans="1:16" ht="12.75">
      <c r="A149" s="2"/>
      <c r="B149" s="2"/>
      <c r="C149" s="1"/>
      <c r="D149" s="1"/>
      <c r="F149" s="1"/>
      <c r="G149" s="1"/>
      <c r="H149" s="1"/>
      <c r="I149" s="1"/>
      <c r="J149" s="1"/>
      <c r="K149" s="7"/>
      <c r="L149" s="7"/>
      <c r="M149" s="7"/>
      <c r="N149" s="17"/>
      <c r="O149" s="17"/>
      <c r="P149" s="17"/>
    </row>
    <row r="150" spans="1:16" ht="12.75">
      <c r="A150" s="2"/>
      <c r="B150" s="2"/>
      <c r="C150" s="1"/>
      <c r="D150" s="1"/>
      <c r="F150" s="1"/>
      <c r="G150" s="1"/>
      <c r="H150" s="1"/>
      <c r="I150" s="1"/>
      <c r="J150" s="1"/>
      <c r="K150" s="7"/>
      <c r="L150" s="7"/>
      <c r="M150" s="7"/>
      <c r="N150" s="17"/>
      <c r="O150" s="17"/>
      <c r="P150" s="17"/>
    </row>
    <row r="151" spans="1:16" ht="12.75">
      <c r="A151" s="2"/>
      <c r="B151" s="2"/>
      <c r="C151" s="1"/>
      <c r="D151" s="1"/>
      <c r="F151" s="1"/>
      <c r="G151" s="1"/>
      <c r="H151" s="1"/>
      <c r="I151" s="1"/>
      <c r="J151" s="1"/>
      <c r="K151" s="7"/>
      <c r="L151" s="7"/>
      <c r="M151" s="7"/>
      <c r="N151" s="17"/>
      <c r="O151" s="17"/>
      <c r="P151" s="17"/>
    </row>
    <row r="152" spans="1:16" ht="12.75">
      <c r="A152" s="2"/>
      <c r="B152" s="2"/>
      <c r="C152" s="1"/>
      <c r="D152" s="1"/>
      <c r="F152" s="1"/>
      <c r="G152" s="1"/>
      <c r="H152" s="1"/>
      <c r="I152" s="1"/>
      <c r="J152" s="1"/>
      <c r="K152" s="7"/>
      <c r="L152" s="7"/>
      <c r="M152" s="7"/>
      <c r="N152" s="17"/>
      <c r="O152" s="17"/>
      <c r="P152" s="17"/>
    </row>
    <row r="153" spans="1:16" ht="12.75">
      <c r="A153" s="2"/>
      <c r="B153" s="2"/>
      <c r="C153" s="1"/>
      <c r="D153" s="1"/>
      <c r="F153" s="1"/>
      <c r="G153" s="1"/>
      <c r="H153" s="1"/>
      <c r="I153" s="1"/>
      <c r="J153" s="1"/>
      <c r="K153" s="7"/>
      <c r="L153" s="7"/>
      <c r="M153" s="7"/>
      <c r="N153" s="17"/>
      <c r="O153" s="17"/>
      <c r="P153" s="17"/>
    </row>
    <row r="154" spans="1:16" ht="12.75">
      <c r="A154" s="2"/>
      <c r="B154" s="2"/>
      <c r="C154" s="1"/>
      <c r="D154" s="1"/>
      <c r="F154" s="1"/>
      <c r="G154" s="1"/>
      <c r="H154" s="1"/>
      <c r="I154" s="1"/>
      <c r="J154" s="1"/>
      <c r="K154" s="7"/>
      <c r="L154" s="7"/>
      <c r="M154" s="7"/>
      <c r="N154" s="17"/>
      <c r="O154" s="17"/>
      <c r="P154" s="17"/>
    </row>
    <row r="155" spans="1:16" ht="12.75">
      <c r="A155" s="2"/>
      <c r="B155" s="2"/>
      <c r="C155" s="1"/>
      <c r="D155" s="1"/>
      <c r="F155" s="1"/>
      <c r="G155" s="1"/>
      <c r="H155" s="1"/>
      <c r="I155" s="1"/>
      <c r="J155" s="1"/>
      <c r="K155" s="7"/>
      <c r="L155" s="7"/>
      <c r="M155" s="7"/>
      <c r="N155" s="17"/>
      <c r="O155" s="17"/>
      <c r="P155" s="17"/>
    </row>
    <row r="156" spans="1:16" ht="12.75">
      <c r="A156" s="2"/>
      <c r="B156" s="2"/>
      <c r="C156" s="1"/>
      <c r="D156" s="1"/>
      <c r="F156" s="1"/>
      <c r="G156" s="1"/>
      <c r="H156" s="1"/>
      <c r="I156" s="1"/>
      <c r="J156" s="1"/>
      <c r="K156" s="7"/>
      <c r="L156" s="7"/>
      <c r="M156" s="7"/>
      <c r="N156" s="17"/>
      <c r="O156" s="17"/>
      <c r="P156" s="17"/>
    </row>
    <row r="157" spans="1:16" ht="12.75">
      <c r="A157" s="2"/>
      <c r="B157" s="2"/>
      <c r="C157" s="1"/>
      <c r="D157" s="1"/>
      <c r="F157" s="1"/>
      <c r="G157" s="1"/>
      <c r="H157" s="1"/>
      <c r="I157" s="1"/>
      <c r="J157" s="1"/>
      <c r="K157" s="7"/>
      <c r="L157" s="7"/>
      <c r="M157" s="7"/>
      <c r="N157" s="17"/>
      <c r="O157" s="17"/>
      <c r="P157" s="17"/>
    </row>
    <row r="158" spans="1:16" ht="12.75">
      <c r="A158" s="2"/>
      <c r="B158" s="2"/>
      <c r="C158" s="1"/>
      <c r="D158" s="1"/>
      <c r="F158" s="1"/>
      <c r="G158" s="1"/>
      <c r="H158" s="1"/>
      <c r="I158" s="1"/>
      <c r="J158" s="1"/>
      <c r="K158" s="7"/>
      <c r="L158" s="7"/>
      <c r="M158" s="7"/>
      <c r="N158" s="17"/>
      <c r="O158" s="17"/>
      <c r="P158" s="17"/>
    </row>
    <row r="159" spans="3:16" ht="12.75">
      <c r="C159" s="7"/>
      <c r="F159" s="1"/>
      <c r="G159" s="1"/>
      <c r="H159" s="1"/>
      <c r="I159" s="1"/>
      <c r="J159" s="1"/>
      <c r="K159" s="7"/>
      <c r="L159" s="7"/>
      <c r="M159" s="7"/>
      <c r="N159" s="17"/>
      <c r="O159" s="17"/>
      <c r="P159" s="17"/>
    </row>
    <row r="160" spans="3:16" ht="12.75">
      <c r="C160" s="7"/>
      <c r="F160" s="1"/>
      <c r="G160" s="1"/>
      <c r="H160" s="1"/>
      <c r="I160" s="1"/>
      <c r="J160" s="1"/>
      <c r="K160" s="7"/>
      <c r="L160" s="7"/>
      <c r="M160" s="7"/>
      <c r="N160" s="17"/>
      <c r="O160" s="17"/>
      <c r="P160" s="17"/>
    </row>
    <row r="161" spans="3:16" ht="12.75">
      <c r="C161" s="7"/>
      <c r="G161" s="7"/>
      <c r="H161" s="7"/>
      <c r="I161" s="7"/>
      <c r="J161" s="7"/>
      <c r="K161" s="7"/>
      <c r="L161" s="7"/>
      <c r="M161" s="7"/>
      <c r="N161" s="17"/>
      <c r="O161" s="17"/>
      <c r="P161" s="17"/>
    </row>
    <row r="162" spans="3:16" ht="12.75">
      <c r="C162" s="7"/>
      <c r="G162" s="7"/>
      <c r="H162" s="7"/>
      <c r="I162" s="7"/>
      <c r="J162" s="7"/>
      <c r="K162" s="7"/>
      <c r="L162" s="7"/>
      <c r="M162" s="7"/>
      <c r="N162" s="17"/>
      <c r="O162" s="17"/>
      <c r="P162" s="17"/>
    </row>
    <row r="163" spans="3:16" ht="12.75">
      <c r="C163" s="7"/>
      <c r="G163" s="7"/>
      <c r="H163" s="7"/>
      <c r="I163" s="7"/>
      <c r="J163" s="7"/>
      <c r="K163" s="7"/>
      <c r="L163" s="7"/>
      <c r="M163" s="7"/>
      <c r="N163" s="17"/>
      <c r="O163" s="17"/>
      <c r="P163" s="17"/>
    </row>
    <row r="164" spans="3:16" ht="12.75">
      <c r="C164" s="7"/>
      <c r="G164" s="7"/>
      <c r="H164" s="7"/>
      <c r="I164" s="7"/>
      <c r="J164" s="7"/>
      <c r="K164" s="7"/>
      <c r="L164" s="7"/>
      <c r="M164" s="7"/>
      <c r="N164" s="17"/>
      <c r="O164" s="17"/>
      <c r="P164" s="17"/>
    </row>
    <row r="165" spans="3:16" ht="12.75">
      <c r="C165" s="7"/>
      <c r="G165" s="7"/>
      <c r="H165" s="7"/>
      <c r="I165" s="7"/>
      <c r="J165" s="7"/>
      <c r="K165" s="7"/>
      <c r="L165" s="7"/>
      <c r="M165" s="7"/>
      <c r="N165" s="17"/>
      <c r="O165" s="17"/>
      <c r="P165" s="17"/>
    </row>
    <row r="166" spans="3:16" ht="12.75">
      <c r="C166" s="7"/>
      <c r="G166" s="7"/>
      <c r="H166" s="7"/>
      <c r="I166" s="7"/>
      <c r="J166" s="7"/>
      <c r="K166" s="7"/>
      <c r="L166" s="7"/>
      <c r="M166" s="7"/>
      <c r="N166" s="17"/>
      <c r="O166" s="17"/>
      <c r="P166" s="17"/>
    </row>
    <row r="167" spans="3:16" ht="12.75">
      <c r="C167" s="7"/>
      <c r="G167" s="7"/>
      <c r="H167" s="7"/>
      <c r="I167" s="7"/>
      <c r="J167" s="7"/>
      <c r="K167" s="7"/>
      <c r="L167" s="7"/>
      <c r="M167" s="7"/>
      <c r="N167" s="17"/>
      <c r="O167" s="17"/>
      <c r="P167" s="17"/>
    </row>
    <row r="168" spans="3:16" ht="12.75">
      <c r="C168" s="7"/>
      <c r="G168" s="7"/>
      <c r="H168" s="7"/>
      <c r="I168" s="7"/>
      <c r="J168" s="7"/>
      <c r="K168" s="7"/>
      <c r="L168" s="7"/>
      <c r="M168" s="7"/>
      <c r="N168" s="17"/>
      <c r="O168" s="17"/>
      <c r="P168" s="17"/>
    </row>
    <row r="169" spans="3:16" ht="12.75">
      <c r="C169" s="7"/>
      <c r="G169" s="7"/>
      <c r="H169" s="7"/>
      <c r="I169" s="7"/>
      <c r="J169" s="7"/>
      <c r="K169" s="7"/>
      <c r="L169" s="7"/>
      <c r="M169" s="7"/>
      <c r="N169" s="17"/>
      <c r="O169" s="17"/>
      <c r="P169" s="17"/>
    </row>
    <row r="170" spans="3:16" ht="12.75">
      <c r="C170" s="7"/>
      <c r="G170" s="7"/>
      <c r="H170" s="7"/>
      <c r="I170" s="7"/>
      <c r="J170" s="7"/>
      <c r="K170" s="7"/>
      <c r="L170" s="7"/>
      <c r="M170" s="7"/>
      <c r="N170" s="17"/>
      <c r="O170" s="17"/>
      <c r="P170" s="17"/>
    </row>
    <row r="171" spans="3:16" ht="12.75">
      <c r="C171" s="7"/>
      <c r="G171" s="7"/>
      <c r="H171" s="7"/>
      <c r="I171" s="7"/>
      <c r="J171" s="7"/>
      <c r="K171" s="7"/>
      <c r="L171" s="7"/>
      <c r="M171" s="7"/>
      <c r="N171" s="17"/>
      <c r="O171" s="17"/>
      <c r="P171" s="17"/>
    </row>
    <row r="172" spans="3:16" ht="12.75">
      <c r="C172" s="7"/>
      <c r="G172" s="7"/>
      <c r="H172" s="7"/>
      <c r="I172" s="7"/>
      <c r="J172" s="7"/>
      <c r="K172" s="7"/>
      <c r="L172" s="7"/>
      <c r="M172" s="7"/>
      <c r="N172" s="17"/>
      <c r="O172" s="17"/>
      <c r="P172" s="17"/>
    </row>
    <row r="173" spans="3:16" ht="12.75">
      <c r="C173" s="7"/>
      <c r="G173" s="7"/>
      <c r="H173" s="7"/>
      <c r="I173" s="7"/>
      <c r="J173" s="7"/>
      <c r="K173" s="7"/>
      <c r="L173" s="7"/>
      <c r="M173" s="7"/>
      <c r="N173" s="17"/>
      <c r="O173" s="17"/>
      <c r="P173" s="17"/>
    </row>
    <row r="174" spans="3:16" ht="12.75">
      <c r="C174" s="7"/>
      <c r="G174" s="7"/>
      <c r="H174" s="7"/>
      <c r="I174" s="7"/>
      <c r="J174" s="7"/>
      <c r="K174" s="7"/>
      <c r="L174" s="7"/>
      <c r="M174" s="7"/>
      <c r="N174" s="17"/>
      <c r="O174" s="17"/>
      <c r="P174" s="17"/>
    </row>
    <row r="175" spans="3:16" ht="12.75">
      <c r="C175" s="7"/>
      <c r="G175" s="7"/>
      <c r="H175" s="7"/>
      <c r="I175" s="7"/>
      <c r="J175" s="7"/>
      <c r="K175" s="7"/>
      <c r="L175" s="7"/>
      <c r="M175" s="7"/>
      <c r="N175" s="17"/>
      <c r="O175" s="17"/>
      <c r="P175" s="17"/>
    </row>
    <row r="176" spans="3:16" ht="12.75">
      <c r="C176" s="7"/>
      <c r="G176" s="7"/>
      <c r="H176" s="7"/>
      <c r="I176" s="7"/>
      <c r="J176" s="7"/>
      <c r="K176" s="7"/>
      <c r="L176" s="7"/>
      <c r="M176" s="7"/>
      <c r="N176" s="17"/>
      <c r="O176" s="17"/>
      <c r="P176" s="17"/>
    </row>
    <row r="177" spans="3:16" ht="12.75">
      <c r="C177" s="7"/>
      <c r="G177" s="7"/>
      <c r="H177" s="7"/>
      <c r="I177" s="7"/>
      <c r="J177" s="7"/>
      <c r="K177" s="7"/>
      <c r="L177" s="7"/>
      <c r="M177" s="7"/>
      <c r="N177" s="17"/>
      <c r="O177" s="17"/>
      <c r="P177" s="17"/>
    </row>
    <row r="178" spans="3:16" ht="12.75">
      <c r="C178" s="7"/>
      <c r="G178" s="7"/>
      <c r="H178" s="7"/>
      <c r="I178" s="7"/>
      <c r="J178" s="7"/>
      <c r="K178" s="7"/>
      <c r="L178" s="7"/>
      <c r="M178" s="7"/>
      <c r="N178" s="17"/>
      <c r="O178" s="17"/>
      <c r="P178" s="17"/>
    </row>
    <row r="179" spans="3:16" ht="12.75">
      <c r="C179" s="7"/>
      <c r="G179" s="7"/>
      <c r="H179" s="7"/>
      <c r="I179" s="7"/>
      <c r="J179" s="7"/>
      <c r="K179" s="7"/>
      <c r="L179" s="7"/>
      <c r="M179" s="7"/>
      <c r="N179" s="17"/>
      <c r="O179" s="17"/>
      <c r="P179" s="17"/>
    </row>
    <row r="180" spans="3:16" ht="12.75">
      <c r="C180" s="7"/>
      <c r="G180" s="7"/>
      <c r="H180" s="7"/>
      <c r="I180" s="7"/>
      <c r="J180" s="7"/>
      <c r="K180" s="7"/>
      <c r="L180" s="7"/>
      <c r="M180" s="7"/>
      <c r="N180" s="17"/>
      <c r="O180" s="17"/>
      <c r="P180" s="17"/>
    </row>
    <row r="181" spans="3:16" ht="12.75">
      <c r="C181" s="7"/>
      <c r="G181" s="7"/>
      <c r="H181" s="7"/>
      <c r="I181" s="7"/>
      <c r="J181" s="7"/>
      <c r="K181" s="7"/>
      <c r="L181" s="7"/>
      <c r="M181" s="7"/>
      <c r="N181" s="17"/>
      <c r="O181" s="17"/>
      <c r="P181" s="17"/>
    </row>
    <row r="182" spans="3:16" ht="12.75">
      <c r="C182" s="7"/>
      <c r="G182" s="7"/>
      <c r="H182" s="7"/>
      <c r="I182" s="7"/>
      <c r="J182" s="7"/>
      <c r="K182" s="7"/>
      <c r="L182" s="7"/>
      <c r="M182" s="7"/>
      <c r="N182" s="17"/>
      <c r="O182" s="17"/>
      <c r="P182" s="17"/>
    </row>
    <row r="183" spans="3:16" ht="12.75">
      <c r="C183" s="7"/>
      <c r="G183" s="7"/>
      <c r="H183" s="7"/>
      <c r="I183" s="7"/>
      <c r="J183" s="7"/>
      <c r="K183" s="7"/>
      <c r="L183" s="7"/>
      <c r="M183" s="7"/>
      <c r="N183" s="17"/>
      <c r="O183" s="17"/>
      <c r="P183" s="17"/>
    </row>
    <row r="184" spans="3:16" ht="12.75">
      <c r="C184" s="7"/>
      <c r="G184" s="7"/>
      <c r="H184" s="7"/>
      <c r="I184" s="7"/>
      <c r="J184" s="7"/>
      <c r="K184" s="7"/>
      <c r="L184" s="7"/>
      <c r="M184" s="7"/>
      <c r="N184" s="17"/>
      <c r="O184" s="17"/>
      <c r="P184" s="17"/>
    </row>
    <row r="185" spans="3:16" ht="12.75">
      <c r="C185" s="7"/>
      <c r="G185" s="7"/>
      <c r="H185" s="7"/>
      <c r="I185" s="7"/>
      <c r="J185" s="7"/>
      <c r="K185" s="7"/>
      <c r="L185" s="7"/>
      <c r="M185" s="7"/>
      <c r="N185" s="17"/>
      <c r="O185" s="17"/>
      <c r="P185" s="17"/>
    </row>
    <row r="186" spans="3:16" ht="12.75">
      <c r="C186" s="7"/>
      <c r="G186" s="7"/>
      <c r="H186" s="7"/>
      <c r="I186" s="7"/>
      <c r="J186" s="7"/>
      <c r="K186" s="7"/>
      <c r="L186" s="7"/>
      <c r="M186" s="7"/>
      <c r="N186" s="17"/>
      <c r="O186" s="17"/>
      <c r="P186" s="17"/>
    </row>
    <row r="187" spans="3:16" ht="12.75">
      <c r="C187" s="7"/>
      <c r="G187" s="7"/>
      <c r="H187" s="7"/>
      <c r="I187" s="7"/>
      <c r="J187" s="7"/>
      <c r="K187" s="7"/>
      <c r="L187" s="7"/>
      <c r="M187" s="7"/>
      <c r="N187" s="17"/>
      <c r="O187" s="17"/>
      <c r="P187" s="17"/>
    </row>
    <row r="188" spans="3:16" ht="12.75">
      <c r="C188" s="7"/>
      <c r="G188" s="7"/>
      <c r="H188" s="7"/>
      <c r="I188" s="7"/>
      <c r="J188" s="7"/>
      <c r="K188" s="7"/>
      <c r="L188" s="7"/>
      <c r="M188" s="7"/>
      <c r="N188" s="17"/>
      <c r="O188" s="17"/>
      <c r="P188" s="17"/>
    </row>
    <row r="189" spans="3:16" ht="12.75">
      <c r="C189" s="7"/>
      <c r="G189" s="7"/>
      <c r="H189" s="7"/>
      <c r="I189" s="7"/>
      <c r="J189" s="7"/>
      <c r="K189" s="7"/>
      <c r="L189" s="7"/>
      <c r="M189" s="7"/>
      <c r="N189" s="17"/>
      <c r="O189" s="17"/>
      <c r="P189" s="17"/>
    </row>
    <row r="190" spans="3:16" ht="12.75">
      <c r="C190" s="7"/>
      <c r="G190" s="7"/>
      <c r="H190" s="7"/>
      <c r="I190" s="7"/>
      <c r="J190" s="7"/>
      <c r="K190" s="7"/>
      <c r="L190" s="7"/>
      <c r="M190" s="7"/>
      <c r="N190" s="17"/>
      <c r="O190" s="17"/>
      <c r="P190" s="17"/>
    </row>
    <row r="191" spans="3:16" ht="12.75">
      <c r="C191" s="7"/>
      <c r="G191" s="7"/>
      <c r="H191" s="7"/>
      <c r="I191" s="7"/>
      <c r="J191" s="7"/>
      <c r="K191" s="7"/>
      <c r="L191" s="7"/>
      <c r="M191" s="7"/>
      <c r="N191" s="17"/>
      <c r="O191" s="17"/>
      <c r="P191" s="17"/>
    </row>
    <row r="192" spans="3:16" ht="12.75">
      <c r="C192" s="7"/>
      <c r="G192" s="7"/>
      <c r="H192" s="7"/>
      <c r="I192" s="7"/>
      <c r="J192" s="7"/>
      <c r="K192" s="7"/>
      <c r="L192" s="7"/>
      <c r="M192" s="7"/>
      <c r="N192" s="17"/>
      <c r="O192" s="17"/>
      <c r="P192" s="17"/>
    </row>
    <row r="193" spans="3:16" ht="12.75">
      <c r="C193" s="7"/>
      <c r="G193" s="7"/>
      <c r="H193" s="7"/>
      <c r="I193" s="7"/>
      <c r="J193" s="7"/>
      <c r="K193" s="7"/>
      <c r="L193" s="7"/>
      <c r="M193" s="7"/>
      <c r="N193" s="17"/>
      <c r="O193" s="17"/>
      <c r="P193" s="17"/>
    </row>
    <row r="194" spans="3:16" ht="12.75">
      <c r="C194" s="7"/>
      <c r="G194" s="7"/>
      <c r="H194" s="7"/>
      <c r="I194" s="7"/>
      <c r="J194" s="7"/>
      <c r="K194" s="7"/>
      <c r="L194" s="7"/>
      <c r="M194" s="7"/>
      <c r="N194" s="17"/>
      <c r="O194" s="17"/>
      <c r="P194" s="17"/>
    </row>
    <row r="195" spans="3:16" ht="12.75">
      <c r="C195" s="7"/>
      <c r="G195" s="7"/>
      <c r="H195" s="7"/>
      <c r="I195" s="7"/>
      <c r="J195" s="7"/>
      <c r="K195" s="7"/>
      <c r="L195" s="7"/>
      <c r="M195" s="7"/>
      <c r="N195" s="17"/>
      <c r="O195" s="17"/>
      <c r="P195" s="17"/>
    </row>
    <row r="196" spans="3:16" ht="12.75">
      <c r="C196" s="7"/>
      <c r="G196" s="7"/>
      <c r="H196" s="7"/>
      <c r="I196" s="7"/>
      <c r="J196" s="7"/>
      <c r="K196" s="7"/>
      <c r="L196" s="7"/>
      <c r="M196" s="7"/>
      <c r="N196" s="17"/>
      <c r="O196" s="17"/>
      <c r="P196" s="17"/>
    </row>
    <row r="197" spans="3:16" ht="12.75">
      <c r="C197" s="7"/>
      <c r="G197" s="7"/>
      <c r="H197" s="7"/>
      <c r="I197" s="7"/>
      <c r="J197" s="7"/>
      <c r="K197" s="7"/>
      <c r="L197" s="7"/>
      <c r="M197" s="7"/>
      <c r="N197" s="17"/>
      <c r="O197" s="17"/>
      <c r="P197" s="17"/>
    </row>
    <row r="198" spans="3:16" ht="12.75">
      <c r="C198" s="7"/>
      <c r="G198" s="7"/>
      <c r="H198" s="7"/>
      <c r="I198" s="7"/>
      <c r="J198" s="7"/>
      <c r="K198" s="7"/>
      <c r="L198" s="7"/>
      <c r="M198" s="7"/>
      <c r="N198" s="17"/>
      <c r="O198" s="17"/>
      <c r="P198" s="17"/>
    </row>
    <row r="199" spans="3:16" ht="12.75">
      <c r="C199" s="7"/>
      <c r="G199" s="7"/>
      <c r="H199" s="7"/>
      <c r="I199" s="7"/>
      <c r="J199" s="7"/>
      <c r="K199" s="7"/>
      <c r="L199" s="7"/>
      <c r="M199" s="7"/>
      <c r="N199" s="17"/>
      <c r="O199" s="17"/>
      <c r="P199" s="17"/>
    </row>
    <row r="200" spans="3:16" ht="12.75">
      <c r="C200" s="7"/>
      <c r="G200" s="7"/>
      <c r="H200" s="7"/>
      <c r="I200" s="7"/>
      <c r="J200" s="7"/>
      <c r="K200" s="7"/>
      <c r="L200" s="7"/>
      <c r="M200" s="7"/>
      <c r="N200" s="17"/>
      <c r="O200" s="17"/>
      <c r="P200" s="17"/>
    </row>
    <row r="201" spans="3:16" ht="12.75">
      <c r="C201" s="7"/>
      <c r="G201" s="7"/>
      <c r="H201" s="7"/>
      <c r="I201" s="7"/>
      <c r="J201" s="7"/>
      <c r="K201" s="7"/>
      <c r="L201" s="7"/>
      <c r="M201" s="7"/>
      <c r="N201" s="17"/>
      <c r="O201" s="17"/>
      <c r="P201" s="17"/>
    </row>
    <row r="202" spans="3:16" ht="12.75">
      <c r="C202" s="7"/>
      <c r="G202" s="7"/>
      <c r="H202" s="7"/>
      <c r="I202" s="7"/>
      <c r="J202" s="7"/>
      <c r="K202" s="7"/>
      <c r="L202" s="7"/>
      <c r="M202" s="7"/>
      <c r="N202" s="17"/>
      <c r="O202" s="17"/>
      <c r="P202" s="17"/>
    </row>
    <row r="203" spans="3:16" ht="12.75">
      <c r="C203" s="7"/>
      <c r="G203" s="7"/>
      <c r="H203" s="7"/>
      <c r="I203" s="7"/>
      <c r="J203" s="7"/>
      <c r="K203" s="7"/>
      <c r="L203" s="7"/>
      <c r="M203" s="7"/>
      <c r="N203" s="17"/>
      <c r="O203" s="17"/>
      <c r="P203" s="17"/>
    </row>
    <row r="204" spans="3:16" ht="12.75">
      <c r="C204" s="7"/>
      <c r="G204" s="7"/>
      <c r="H204" s="7"/>
      <c r="I204" s="7"/>
      <c r="J204" s="7"/>
      <c r="K204" s="7"/>
      <c r="L204" s="7"/>
      <c r="M204" s="7"/>
      <c r="N204" s="17"/>
      <c r="O204" s="17"/>
      <c r="P204" s="17"/>
    </row>
    <row r="205" spans="3:16" ht="12.75">
      <c r="C205" s="7"/>
      <c r="G205" s="7"/>
      <c r="H205" s="7"/>
      <c r="I205" s="7"/>
      <c r="J205" s="7"/>
      <c r="K205" s="7"/>
      <c r="L205" s="7"/>
      <c r="M205" s="7"/>
      <c r="N205" s="17"/>
      <c r="O205" s="17"/>
      <c r="P205" s="17"/>
    </row>
    <row r="206" spans="3:16" ht="12.75">
      <c r="C206" s="7"/>
      <c r="G206" s="7"/>
      <c r="H206" s="7"/>
      <c r="I206" s="7"/>
      <c r="J206" s="7"/>
      <c r="K206" s="7"/>
      <c r="L206" s="7"/>
      <c r="M206" s="7"/>
      <c r="N206" s="17"/>
      <c r="O206" s="17"/>
      <c r="P206" s="17"/>
    </row>
    <row r="207" spans="3:16" ht="12.75">
      <c r="C207" s="7"/>
      <c r="G207" s="7"/>
      <c r="H207" s="7"/>
      <c r="I207" s="7"/>
      <c r="J207" s="7"/>
      <c r="K207" s="7"/>
      <c r="L207" s="7"/>
      <c r="M207" s="7"/>
      <c r="N207" s="17"/>
      <c r="O207" s="17"/>
      <c r="P207" s="17"/>
    </row>
    <row r="208" spans="3:16" ht="12.75">
      <c r="C208" s="7"/>
      <c r="G208" s="7"/>
      <c r="H208" s="7"/>
      <c r="I208" s="7"/>
      <c r="J208" s="7"/>
      <c r="K208" s="7"/>
      <c r="L208" s="7"/>
      <c r="M208" s="7"/>
      <c r="N208" s="17"/>
      <c r="O208" s="17"/>
      <c r="P208" s="17"/>
    </row>
    <row r="209" spans="3:16" ht="12.75">
      <c r="C209" s="7"/>
      <c r="G209" s="7"/>
      <c r="H209" s="7"/>
      <c r="I209" s="7"/>
      <c r="J209" s="7"/>
      <c r="K209" s="7"/>
      <c r="L209" s="7"/>
      <c r="M209" s="7"/>
      <c r="N209" s="17"/>
      <c r="O209" s="17"/>
      <c r="P209" s="17"/>
    </row>
    <row r="210" spans="3:16" ht="12.75">
      <c r="C210" s="7"/>
      <c r="G210" s="7"/>
      <c r="H210" s="7"/>
      <c r="I210" s="7"/>
      <c r="J210" s="7"/>
      <c r="K210" s="7"/>
      <c r="L210" s="7"/>
      <c r="M210" s="7"/>
      <c r="N210" s="17"/>
      <c r="O210" s="17"/>
      <c r="P210" s="17"/>
    </row>
    <row r="211" spans="3:16" ht="12.75">
      <c r="C211" s="7"/>
      <c r="G211" s="7"/>
      <c r="H211" s="7"/>
      <c r="I211" s="7"/>
      <c r="J211" s="7"/>
      <c r="K211" s="7"/>
      <c r="L211" s="7"/>
      <c r="M211" s="7"/>
      <c r="N211" s="17"/>
      <c r="O211" s="17"/>
      <c r="P211" s="17"/>
    </row>
    <row r="212" spans="3:16" ht="12.75">
      <c r="C212" s="7"/>
      <c r="G212" s="7"/>
      <c r="H212" s="7"/>
      <c r="I212" s="7"/>
      <c r="J212" s="7"/>
      <c r="K212" s="7"/>
      <c r="L212" s="7"/>
      <c r="M212" s="7"/>
      <c r="N212" s="17"/>
      <c r="O212" s="17"/>
      <c r="P212" s="17"/>
    </row>
    <row r="213" spans="3:16" ht="12.75">
      <c r="C213" s="7"/>
      <c r="G213" s="7"/>
      <c r="H213" s="7"/>
      <c r="I213" s="7"/>
      <c r="J213" s="7"/>
      <c r="K213" s="7"/>
      <c r="L213" s="7"/>
      <c r="M213" s="7"/>
      <c r="N213" s="17"/>
      <c r="O213" s="17"/>
      <c r="P213" s="17"/>
    </row>
    <row r="214" spans="3:16" ht="12.75">
      <c r="C214" s="7"/>
      <c r="G214" s="7"/>
      <c r="H214" s="7"/>
      <c r="I214" s="7"/>
      <c r="J214" s="7"/>
      <c r="K214" s="7"/>
      <c r="L214" s="7"/>
      <c r="M214" s="7"/>
      <c r="N214" s="17"/>
      <c r="O214" s="17"/>
      <c r="P214" s="17"/>
    </row>
    <row r="215" spans="3:16" ht="12.75">
      <c r="C215" s="7"/>
      <c r="G215" s="7"/>
      <c r="H215" s="7"/>
      <c r="I215" s="7"/>
      <c r="J215" s="7"/>
      <c r="K215" s="7"/>
      <c r="L215" s="7"/>
      <c r="M215" s="7"/>
      <c r="N215" s="17"/>
      <c r="O215" s="17"/>
      <c r="P215" s="17"/>
    </row>
    <row r="216" spans="3:16" ht="12.75">
      <c r="C216" s="7"/>
      <c r="G216" s="7"/>
      <c r="H216" s="7"/>
      <c r="I216" s="7"/>
      <c r="J216" s="7"/>
      <c r="K216" s="7"/>
      <c r="L216" s="7"/>
      <c r="M216" s="7"/>
      <c r="N216" s="17"/>
      <c r="O216" s="17"/>
      <c r="P216" s="17"/>
    </row>
    <row r="217" spans="3:16" ht="12.75">
      <c r="C217" s="7"/>
      <c r="G217" s="7"/>
      <c r="H217" s="7"/>
      <c r="I217" s="7"/>
      <c r="J217" s="7"/>
      <c r="K217" s="7"/>
      <c r="L217" s="7"/>
      <c r="M217" s="7"/>
      <c r="N217" s="17"/>
      <c r="O217" s="17"/>
      <c r="P217" s="17"/>
    </row>
    <row r="218" spans="3:16" ht="12.75">
      <c r="C218" s="7"/>
      <c r="G218" s="7"/>
      <c r="H218" s="7"/>
      <c r="I218" s="7"/>
      <c r="J218" s="7"/>
      <c r="K218" s="7"/>
      <c r="L218" s="7"/>
      <c r="M218" s="7"/>
      <c r="N218" s="17"/>
      <c r="O218" s="17"/>
      <c r="P218" s="17"/>
    </row>
    <row r="219" spans="3:16" ht="12.75">
      <c r="C219" s="7"/>
      <c r="G219" s="7"/>
      <c r="H219" s="7"/>
      <c r="I219" s="7"/>
      <c r="J219" s="7"/>
      <c r="K219" s="7"/>
      <c r="L219" s="7"/>
      <c r="M219" s="7"/>
      <c r="N219" s="17"/>
      <c r="O219" s="17"/>
      <c r="P219" s="17"/>
    </row>
    <row r="220" spans="3:16" ht="12.75">
      <c r="C220" s="7"/>
      <c r="G220" s="7"/>
      <c r="H220" s="7"/>
      <c r="I220" s="7"/>
      <c r="J220" s="7"/>
      <c r="K220" s="7"/>
      <c r="L220" s="7"/>
      <c r="M220" s="7"/>
      <c r="N220" s="17"/>
      <c r="O220" s="17"/>
      <c r="P220" s="17"/>
    </row>
    <row r="221" spans="3:16" ht="12.75">
      <c r="C221" s="7"/>
      <c r="G221" s="7"/>
      <c r="H221" s="7"/>
      <c r="I221" s="7"/>
      <c r="J221" s="7"/>
      <c r="K221" s="7"/>
      <c r="L221" s="7"/>
      <c r="M221" s="7"/>
      <c r="N221" s="17"/>
      <c r="O221" s="17"/>
      <c r="P221" s="17"/>
    </row>
    <row r="222" spans="3:16" ht="12.75">
      <c r="C222" s="7"/>
      <c r="G222" s="7"/>
      <c r="H222" s="7"/>
      <c r="I222" s="7"/>
      <c r="J222" s="7"/>
      <c r="K222" s="7"/>
      <c r="L222" s="7"/>
      <c r="M222" s="7"/>
      <c r="N222" s="17"/>
      <c r="O222" s="17"/>
      <c r="P222" s="17"/>
    </row>
    <row r="223" spans="3:16" ht="12.75">
      <c r="C223" s="7"/>
      <c r="G223" s="7"/>
      <c r="H223" s="7"/>
      <c r="I223" s="7"/>
      <c r="J223" s="7"/>
      <c r="K223" s="7"/>
      <c r="L223" s="7"/>
      <c r="M223" s="7"/>
      <c r="N223" s="17"/>
      <c r="O223" s="17"/>
      <c r="P223" s="17"/>
    </row>
    <row r="224" spans="3:16" ht="12.75">
      <c r="C224" s="7"/>
      <c r="G224" s="7"/>
      <c r="H224" s="7"/>
      <c r="I224" s="7"/>
      <c r="J224" s="7"/>
      <c r="K224" s="7"/>
      <c r="L224" s="7"/>
      <c r="M224" s="7"/>
      <c r="N224" s="17"/>
      <c r="O224" s="17"/>
      <c r="P224" s="17"/>
    </row>
    <row r="225" spans="3:16" ht="12.75">
      <c r="C225" s="7"/>
      <c r="G225" s="7"/>
      <c r="H225" s="7"/>
      <c r="I225" s="7"/>
      <c r="J225" s="7"/>
      <c r="K225" s="7"/>
      <c r="L225" s="7"/>
      <c r="M225" s="7"/>
      <c r="N225" s="17"/>
      <c r="O225" s="17"/>
      <c r="P225" s="17"/>
    </row>
    <row r="226" spans="3:16" ht="12.75">
      <c r="C226" s="7"/>
      <c r="G226" s="7"/>
      <c r="H226" s="7"/>
      <c r="I226" s="7"/>
      <c r="J226" s="7"/>
      <c r="K226" s="7"/>
      <c r="L226" s="7"/>
      <c r="M226" s="7"/>
      <c r="N226" s="17"/>
      <c r="O226" s="17"/>
      <c r="P226" s="17"/>
    </row>
    <row r="227" spans="3:16" ht="12.75">
      <c r="C227" s="7"/>
      <c r="G227" s="7"/>
      <c r="H227" s="7"/>
      <c r="I227" s="7"/>
      <c r="J227" s="7"/>
      <c r="K227" s="7"/>
      <c r="L227" s="7"/>
      <c r="M227" s="7"/>
      <c r="N227" s="17"/>
      <c r="O227" s="17"/>
      <c r="P227" s="17"/>
    </row>
    <row r="228" spans="3:16" ht="12.75">
      <c r="C228" s="7"/>
      <c r="G228" s="7"/>
      <c r="H228" s="7"/>
      <c r="I228" s="7"/>
      <c r="J228" s="7"/>
      <c r="K228" s="7"/>
      <c r="L228" s="7"/>
      <c r="M228" s="7"/>
      <c r="N228" s="17"/>
      <c r="O228" s="17"/>
      <c r="P228" s="17"/>
    </row>
    <row r="229" spans="3:16" ht="12.75">
      <c r="C229" s="7"/>
      <c r="G229" s="7"/>
      <c r="H229" s="7"/>
      <c r="I229" s="7"/>
      <c r="J229" s="7"/>
      <c r="K229" s="7"/>
      <c r="L229" s="7"/>
      <c r="M229" s="7"/>
      <c r="N229" s="17"/>
      <c r="O229" s="17"/>
      <c r="P229" s="17"/>
    </row>
    <row r="230" spans="3:16" ht="12.75">
      <c r="C230" s="7"/>
      <c r="G230" s="7"/>
      <c r="H230" s="7"/>
      <c r="I230" s="7"/>
      <c r="J230" s="7"/>
      <c r="K230" s="7"/>
      <c r="L230" s="7"/>
      <c r="M230" s="7"/>
      <c r="N230" s="17"/>
      <c r="O230" s="17"/>
      <c r="P230" s="17"/>
    </row>
    <row r="231" spans="3:16" ht="12.75">
      <c r="C231" s="7"/>
      <c r="G231" s="7"/>
      <c r="H231" s="7"/>
      <c r="I231" s="7"/>
      <c r="J231" s="7"/>
      <c r="K231" s="7"/>
      <c r="L231" s="7"/>
      <c r="M231" s="7"/>
      <c r="N231" s="17"/>
      <c r="O231" s="17"/>
      <c r="P231" s="17"/>
    </row>
    <row r="232" spans="3:16" ht="12.75">
      <c r="C232" s="7"/>
      <c r="G232" s="7"/>
      <c r="H232" s="7"/>
      <c r="I232" s="7"/>
      <c r="J232" s="7"/>
      <c r="K232" s="7"/>
      <c r="L232" s="7"/>
      <c r="M232" s="7"/>
      <c r="N232" s="17"/>
      <c r="O232" s="17"/>
      <c r="P232" s="17"/>
    </row>
    <row r="233" spans="3:16" ht="12.75">
      <c r="C233" s="7"/>
      <c r="G233" s="7"/>
      <c r="H233" s="7"/>
      <c r="I233" s="7"/>
      <c r="J233" s="7"/>
      <c r="K233" s="7"/>
      <c r="L233" s="7"/>
      <c r="M233" s="7"/>
      <c r="N233" s="17"/>
      <c r="O233" s="17"/>
      <c r="P233" s="17"/>
    </row>
    <row r="234" spans="3:16" ht="12.75">
      <c r="C234" s="7"/>
      <c r="G234" s="7"/>
      <c r="H234" s="7"/>
      <c r="I234" s="7"/>
      <c r="J234" s="7"/>
      <c r="K234" s="7"/>
      <c r="L234" s="7"/>
      <c r="M234" s="7"/>
      <c r="N234" s="17"/>
      <c r="O234" s="17"/>
      <c r="P234" s="17"/>
    </row>
    <row r="235" spans="3:16" ht="12.75">
      <c r="C235" s="7"/>
      <c r="G235" s="7"/>
      <c r="H235" s="7"/>
      <c r="I235" s="7"/>
      <c r="J235" s="7"/>
      <c r="K235" s="7"/>
      <c r="L235" s="7"/>
      <c r="M235" s="7"/>
      <c r="N235" s="17"/>
      <c r="O235" s="17"/>
      <c r="P235" s="17"/>
    </row>
    <row r="236" spans="3:16" ht="12.75">
      <c r="C236" s="7"/>
      <c r="G236" s="7"/>
      <c r="H236" s="7"/>
      <c r="I236" s="7"/>
      <c r="J236" s="7"/>
      <c r="K236" s="7"/>
      <c r="L236" s="7"/>
      <c r="M236" s="7"/>
      <c r="N236" s="17"/>
      <c r="O236" s="17"/>
      <c r="P236" s="17"/>
    </row>
    <row r="237" spans="3:16" ht="12.75">
      <c r="C237" s="7"/>
      <c r="G237" s="7"/>
      <c r="H237" s="7"/>
      <c r="I237" s="7"/>
      <c r="J237" s="7"/>
      <c r="K237" s="7"/>
      <c r="L237" s="7"/>
      <c r="M237" s="7"/>
      <c r="N237" s="17"/>
      <c r="O237" s="17"/>
      <c r="P237" s="17"/>
    </row>
    <row r="238" spans="3:16" ht="12.75">
      <c r="C238" s="7"/>
      <c r="G238" s="7"/>
      <c r="H238" s="7"/>
      <c r="I238" s="7"/>
      <c r="J238" s="7"/>
      <c r="K238" s="7"/>
      <c r="L238" s="7"/>
      <c r="M238" s="7"/>
      <c r="N238" s="17"/>
      <c r="O238" s="17"/>
      <c r="P238" s="17"/>
    </row>
    <row r="239" spans="3:16" ht="12.75">
      <c r="C239" s="7"/>
      <c r="G239" s="7"/>
      <c r="H239" s="7"/>
      <c r="I239" s="7"/>
      <c r="J239" s="7"/>
      <c r="K239" s="7"/>
      <c r="L239" s="7"/>
      <c r="M239" s="7"/>
      <c r="N239" s="17"/>
      <c r="O239" s="17"/>
      <c r="P239" s="17"/>
    </row>
    <row r="240" spans="3:16" ht="12.75">
      <c r="C240" s="7"/>
      <c r="G240" s="7"/>
      <c r="H240" s="7"/>
      <c r="I240" s="7"/>
      <c r="J240" s="7"/>
      <c r="K240" s="7"/>
      <c r="L240" s="7"/>
      <c r="M240" s="7"/>
      <c r="N240" s="17"/>
      <c r="O240" s="17"/>
      <c r="P240" s="17"/>
    </row>
    <row r="241" spans="3:16" ht="12.75">
      <c r="C241" s="7"/>
      <c r="G241" s="7"/>
      <c r="H241" s="7"/>
      <c r="I241" s="7"/>
      <c r="J241" s="7"/>
      <c r="K241" s="7"/>
      <c r="L241" s="7"/>
      <c r="M241" s="7"/>
      <c r="N241" s="17"/>
      <c r="O241" s="17"/>
      <c r="P241" s="17"/>
    </row>
    <row r="242" spans="3:16" ht="12.75">
      <c r="C242" s="7"/>
      <c r="G242" s="7"/>
      <c r="H242" s="7"/>
      <c r="I242" s="7"/>
      <c r="J242" s="7"/>
      <c r="K242" s="7"/>
      <c r="L242" s="7"/>
      <c r="M242" s="7"/>
      <c r="N242" s="17"/>
      <c r="O242" s="17"/>
      <c r="P242" s="17"/>
    </row>
    <row r="243" spans="3:16" ht="12.75">
      <c r="C243" s="7"/>
      <c r="G243" s="7"/>
      <c r="H243" s="7"/>
      <c r="I243" s="7"/>
      <c r="J243" s="7"/>
      <c r="K243" s="7"/>
      <c r="L243" s="7"/>
      <c r="M243" s="7"/>
      <c r="N243" s="17"/>
      <c r="O243" s="17"/>
      <c r="P243" s="17"/>
    </row>
    <row r="244" spans="3:16" ht="12.75">
      <c r="C244" s="7"/>
      <c r="G244" s="7"/>
      <c r="H244" s="7"/>
      <c r="I244" s="7"/>
      <c r="J244" s="7"/>
      <c r="K244" s="7"/>
      <c r="L244" s="7"/>
      <c r="M244" s="7"/>
      <c r="N244" s="17"/>
      <c r="O244" s="17"/>
      <c r="P244" s="17"/>
    </row>
    <row r="245" spans="3:16" ht="12.75">
      <c r="C245" s="7"/>
      <c r="G245" s="7"/>
      <c r="H245" s="7"/>
      <c r="I245" s="7"/>
      <c r="J245" s="7"/>
      <c r="K245" s="7"/>
      <c r="L245" s="7"/>
      <c r="M245" s="7"/>
      <c r="N245" s="17"/>
      <c r="O245" s="17"/>
      <c r="P245" s="17"/>
    </row>
    <row r="246" spans="3:16" ht="12.75">
      <c r="C246" s="7"/>
      <c r="G246" s="7"/>
      <c r="H246" s="7"/>
      <c r="I246" s="7"/>
      <c r="J246" s="7"/>
      <c r="K246" s="7"/>
      <c r="L246" s="7"/>
      <c r="M246" s="7"/>
      <c r="N246" s="17"/>
      <c r="O246" s="17"/>
      <c r="P246" s="17"/>
    </row>
    <row r="247" spans="3:16" ht="12.75">
      <c r="C247" s="7"/>
      <c r="G247" s="7"/>
      <c r="H247" s="7"/>
      <c r="I247" s="7"/>
      <c r="J247" s="7"/>
      <c r="K247" s="7"/>
      <c r="L247" s="7"/>
      <c r="M247" s="7"/>
      <c r="N247" s="17"/>
      <c r="O247" s="17"/>
      <c r="P247" s="17"/>
    </row>
    <row r="248" spans="3:16" ht="12.75">
      <c r="C248" s="7"/>
      <c r="G248" s="7"/>
      <c r="H248" s="7"/>
      <c r="I248" s="7"/>
      <c r="J248" s="7"/>
      <c r="K248" s="7"/>
      <c r="L248" s="7"/>
      <c r="M248" s="7"/>
      <c r="N248" s="17"/>
      <c r="O248" s="17"/>
      <c r="P248" s="17"/>
    </row>
    <row r="249" spans="3:16" ht="12.75">
      <c r="C249" s="7"/>
      <c r="G249" s="7"/>
      <c r="H249" s="7"/>
      <c r="I249" s="7"/>
      <c r="J249" s="7"/>
      <c r="K249" s="7"/>
      <c r="L249" s="7"/>
      <c r="M249" s="7"/>
      <c r="N249" s="17"/>
      <c r="O249" s="17"/>
      <c r="P249" s="17"/>
    </row>
    <row r="250" spans="3:16" ht="12.75">
      <c r="C250" s="7"/>
      <c r="G250" s="7"/>
      <c r="H250" s="7"/>
      <c r="I250" s="7"/>
      <c r="J250" s="7"/>
      <c r="K250" s="7"/>
      <c r="L250" s="7"/>
      <c r="M250" s="7"/>
      <c r="N250" s="17"/>
      <c r="O250" s="17"/>
      <c r="P250" s="17"/>
    </row>
    <row r="251" spans="3:16" ht="12.75">
      <c r="C251" s="7"/>
      <c r="G251" s="7"/>
      <c r="H251" s="7"/>
      <c r="I251" s="7"/>
      <c r="J251" s="7"/>
      <c r="K251" s="7"/>
      <c r="L251" s="7"/>
      <c r="M251" s="7"/>
      <c r="N251" s="17"/>
      <c r="O251" s="17"/>
      <c r="P251" s="17"/>
    </row>
    <row r="252" spans="3:16" ht="12.75">
      <c r="C252" s="7"/>
      <c r="G252" s="7"/>
      <c r="H252" s="7"/>
      <c r="I252" s="7"/>
      <c r="J252" s="7"/>
      <c r="K252" s="7"/>
      <c r="L252" s="7"/>
      <c r="M252" s="7"/>
      <c r="N252" s="17"/>
      <c r="O252" s="17"/>
      <c r="P252" s="17"/>
    </row>
    <row r="253" spans="3:16" ht="12.75">
      <c r="C253" s="7"/>
      <c r="G253" s="7"/>
      <c r="H253" s="7"/>
      <c r="I253" s="7"/>
      <c r="J253" s="7"/>
      <c r="K253" s="7"/>
      <c r="L253" s="7"/>
      <c r="M253" s="7"/>
      <c r="N253" s="17"/>
      <c r="O253" s="17"/>
      <c r="P253" s="17"/>
    </row>
    <row r="254" spans="3:16" ht="12.75">
      <c r="C254" s="7"/>
      <c r="G254" s="7"/>
      <c r="H254" s="7"/>
      <c r="I254" s="7"/>
      <c r="J254" s="7"/>
      <c r="K254" s="7"/>
      <c r="L254" s="7"/>
      <c r="M254" s="7"/>
      <c r="N254" s="17"/>
      <c r="O254" s="17"/>
      <c r="P254" s="17"/>
    </row>
    <row r="255" spans="3:16" ht="12.75">
      <c r="C255" s="7"/>
      <c r="G255" s="7"/>
      <c r="H255" s="7"/>
      <c r="I255" s="7"/>
      <c r="J255" s="7"/>
      <c r="K255" s="7"/>
      <c r="L255" s="7"/>
      <c r="M255" s="7"/>
      <c r="N255" s="17"/>
      <c r="O255" s="17"/>
      <c r="P255" s="17"/>
    </row>
    <row r="256" spans="3:16" ht="12.75">
      <c r="C256" s="7"/>
      <c r="G256" s="7"/>
      <c r="H256" s="7"/>
      <c r="I256" s="7"/>
      <c r="J256" s="7"/>
      <c r="K256" s="7"/>
      <c r="L256" s="7"/>
      <c r="M256" s="7"/>
      <c r="N256" s="17"/>
      <c r="O256" s="17"/>
      <c r="P256" s="17"/>
    </row>
    <row r="257" spans="3:16" ht="12.75">
      <c r="C257" s="7"/>
      <c r="G257" s="7"/>
      <c r="H257" s="7"/>
      <c r="I257" s="7"/>
      <c r="J257" s="7"/>
      <c r="K257" s="7"/>
      <c r="L257" s="7"/>
      <c r="M257" s="7"/>
      <c r="N257" s="17"/>
      <c r="O257" s="17"/>
      <c r="P257" s="17"/>
    </row>
    <row r="258" spans="3:16" ht="12.75">
      <c r="C258" s="7"/>
      <c r="G258" s="7"/>
      <c r="H258" s="7"/>
      <c r="I258" s="7"/>
      <c r="J258" s="7"/>
      <c r="K258" s="7"/>
      <c r="L258" s="7"/>
      <c r="M258" s="7"/>
      <c r="N258" s="17"/>
      <c r="O258" s="17"/>
      <c r="P258" s="17"/>
    </row>
    <row r="259" spans="3:16" ht="12.75">
      <c r="C259" s="7"/>
      <c r="G259" s="7"/>
      <c r="H259" s="7"/>
      <c r="I259" s="7"/>
      <c r="J259" s="7"/>
      <c r="K259" s="7"/>
      <c r="L259" s="7"/>
      <c r="M259" s="7"/>
      <c r="N259" s="17"/>
      <c r="O259" s="17"/>
      <c r="P259" s="17"/>
    </row>
    <row r="260" spans="3:16" ht="12.75">
      <c r="C260" s="7"/>
      <c r="G260" s="7"/>
      <c r="H260" s="7"/>
      <c r="I260" s="7"/>
      <c r="J260" s="7"/>
      <c r="K260" s="7"/>
      <c r="L260" s="7"/>
      <c r="M260" s="7"/>
      <c r="N260" s="17"/>
      <c r="O260" s="17"/>
      <c r="P260" s="17"/>
    </row>
    <row r="261" spans="3:16" ht="12.75">
      <c r="C261" s="7"/>
      <c r="G261" s="7"/>
      <c r="H261" s="7"/>
      <c r="I261" s="7"/>
      <c r="J261" s="7"/>
      <c r="K261" s="7"/>
      <c r="L261" s="7"/>
      <c r="M261" s="7"/>
      <c r="N261" s="17"/>
      <c r="O261" s="17"/>
      <c r="P261" s="17"/>
    </row>
    <row r="262" spans="3:16" ht="12.75">
      <c r="C262" s="7"/>
      <c r="G262" s="7"/>
      <c r="H262" s="7"/>
      <c r="I262" s="7"/>
      <c r="J262" s="7"/>
      <c r="K262" s="7"/>
      <c r="L262" s="7"/>
      <c r="M262" s="7"/>
      <c r="N262" s="17"/>
      <c r="O262" s="17"/>
      <c r="P262" s="17"/>
    </row>
    <row r="263" spans="3:16" ht="12.75">
      <c r="C263" s="7"/>
      <c r="G263" s="7"/>
      <c r="H263" s="7"/>
      <c r="I263" s="7"/>
      <c r="J263" s="7"/>
      <c r="K263" s="7"/>
      <c r="L263" s="7"/>
      <c r="M263" s="7"/>
      <c r="N263" s="17"/>
      <c r="O263" s="17"/>
      <c r="P263" s="17"/>
    </row>
    <row r="264" spans="3:16" ht="12.75">
      <c r="C264" s="7"/>
      <c r="G264" s="7"/>
      <c r="H264" s="7"/>
      <c r="I264" s="7"/>
      <c r="J264" s="7"/>
      <c r="K264" s="7"/>
      <c r="L264" s="7"/>
      <c r="M264" s="7"/>
      <c r="N264" s="17"/>
      <c r="O264" s="17"/>
      <c r="P264" s="17"/>
    </row>
    <row r="265" spans="3:16" ht="12.75">
      <c r="C265" s="7"/>
      <c r="G265" s="7"/>
      <c r="H265" s="7"/>
      <c r="I265" s="7"/>
      <c r="J265" s="7"/>
      <c r="K265" s="7"/>
      <c r="L265" s="7"/>
      <c r="M265" s="7"/>
      <c r="N265" s="17"/>
      <c r="O265" s="17"/>
      <c r="P265" s="17"/>
    </row>
    <row r="266" spans="3:16" ht="12.75">
      <c r="C266" s="7"/>
      <c r="G266" s="7"/>
      <c r="H266" s="7"/>
      <c r="I266" s="7"/>
      <c r="J266" s="7"/>
      <c r="K266" s="7"/>
      <c r="L266" s="7"/>
      <c r="M266" s="7"/>
      <c r="N266" s="17"/>
      <c r="O266" s="17"/>
      <c r="P266" s="17"/>
    </row>
    <row r="267" spans="3:16" ht="12.75">
      <c r="C267" s="7"/>
      <c r="G267" s="7"/>
      <c r="H267" s="7"/>
      <c r="I267" s="7"/>
      <c r="J267" s="7"/>
      <c r="K267" s="7"/>
      <c r="L267" s="7"/>
      <c r="M267" s="7"/>
      <c r="N267" s="17"/>
      <c r="O267" s="17"/>
      <c r="P267" s="17"/>
    </row>
    <row r="268" spans="3:16" ht="12.75">
      <c r="C268" s="7"/>
      <c r="G268" s="7"/>
      <c r="H268" s="7"/>
      <c r="I268" s="7"/>
      <c r="J268" s="7"/>
      <c r="K268" s="7"/>
      <c r="L268" s="7"/>
      <c r="M268" s="7"/>
      <c r="N268" s="17"/>
      <c r="O268" s="17"/>
      <c r="P268" s="17"/>
    </row>
    <row r="269" spans="3:16" ht="12.75">
      <c r="C269" s="7"/>
      <c r="G269" s="7"/>
      <c r="H269" s="7"/>
      <c r="I269" s="7"/>
      <c r="J269" s="7"/>
      <c r="K269" s="7"/>
      <c r="L269" s="7"/>
      <c r="M269" s="7"/>
      <c r="N269" s="17"/>
      <c r="O269" s="17"/>
      <c r="P269" s="17"/>
    </row>
    <row r="270" spans="3:16" ht="12.75">
      <c r="C270" s="7"/>
      <c r="G270" s="7"/>
      <c r="H270" s="7"/>
      <c r="I270" s="7"/>
      <c r="J270" s="7"/>
      <c r="K270" s="7"/>
      <c r="L270" s="7"/>
      <c r="M270" s="7"/>
      <c r="N270" s="17"/>
      <c r="O270" s="17"/>
      <c r="P270" s="17"/>
    </row>
    <row r="271" spans="3:16" ht="12.75">
      <c r="C271" s="7"/>
      <c r="G271" s="7"/>
      <c r="H271" s="7"/>
      <c r="I271" s="7"/>
      <c r="J271" s="7"/>
      <c r="K271" s="7"/>
      <c r="L271" s="7"/>
      <c r="M271" s="7"/>
      <c r="N271" s="17"/>
      <c r="O271" s="17"/>
      <c r="P271" s="17"/>
    </row>
    <row r="272" spans="3:16" ht="12.75">
      <c r="C272" s="7"/>
      <c r="G272" s="7"/>
      <c r="H272" s="7"/>
      <c r="I272" s="7"/>
      <c r="J272" s="7"/>
      <c r="K272" s="7"/>
      <c r="L272" s="7"/>
      <c r="M272" s="7"/>
      <c r="N272" s="17"/>
      <c r="O272" s="17"/>
      <c r="P272" s="17"/>
    </row>
    <row r="273" spans="3:16" ht="12.75">
      <c r="C273" s="7"/>
      <c r="G273" s="7"/>
      <c r="H273" s="7"/>
      <c r="I273" s="7"/>
      <c r="J273" s="7"/>
      <c r="K273" s="7"/>
      <c r="L273" s="7"/>
      <c r="M273" s="7"/>
      <c r="N273" s="17"/>
      <c r="O273" s="17"/>
      <c r="P273" s="17"/>
    </row>
    <row r="274" spans="3:16" ht="12.75">
      <c r="C274" s="7"/>
      <c r="G274" s="7"/>
      <c r="H274" s="7"/>
      <c r="I274" s="7"/>
      <c r="J274" s="7"/>
      <c r="K274" s="7"/>
      <c r="L274" s="7"/>
      <c r="M274" s="7"/>
      <c r="N274" s="17"/>
      <c r="O274" s="17"/>
      <c r="P274" s="17"/>
    </row>
    <row r="275" spans="7:13" ht="12.75">
      <c r="G275" s="7"/>
      <c r="H275" s="7"/>
      <c r="I275" s="7"/>
      <c r="J275" s="7"/>
      <c r="K275" s="7"/>
      <c r="L275" s="7"/>
      <c r="M275" s="7"/>
    </row>
    <row r="276" spans="7:13" ht="12.75">
      <c r="G276" s="7"/>
      <c r="H276" s="7"/>
      <c r="I276" s="7"/>
      <c r="J276" s="7"/>
      <c r="K276" s="7"/>
      <c r="L276" s="7"/>
      <c r="M276" s="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Rafanelli</cp:lastModifiedBy>
  <cp:lastPrinted>2013-10-15T10:03:21Z</cp:lastPrinted>
  <dcterms:created xsi:type="dcterms:W3CDTF">2004-03-28T14:24:30Z</dcterms:created>
  <dcterms:modified xsi:type="dcterms:W3CDTF">2019-10-08T05:58:01Z</dcterms:modified>
  <cp:category/>
  <cp:version/>
  <cp:contentType/>
  <cp:contentStatus/>
</cp:coreProperties>
</file>